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ue's H Drive\01 DIR-CPO-TMP-550 Cybersecurity Products &amp; Serv due 2.11.2021 - negot\Mfr Price Lists\"/>
    </mc:Choice>
  </mc:AlternateContent>
  <xr:revisionPtr revIDLastSave="0" documentId="13_ncr:1_{23BACA68-6659-4D51-BFBB-3A98E586CCBE}" xr6:coauthVersionLast="47" xr6:coauthVersionMax="47" xr10:uidLastSave="{00000000-0000-0000-0000-000000000000}"/>
  <bookViews>
    <workbookView xWindow="57480" yWindow="-120" windowWidth="29040" windowHeight="15840" xr2:uid="{1AF0FC6A-4517-A045-8557-962A186CE6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  <c r="H35" i="1"/>
  <c r="H36" i="1"/>
  <c r="H33" i="1"/>
  <c r="H30" i="1"/>
  <c r="H29" i="1"/>
  <c r="H28" i="1"/>
  <c r="H27" i="1"/>
  <c r="H26" i="1"/>
  <c r="H25" i="1"/>
  <c r="H24" i="1"/>
  <c r="H21" i="1"/>
  <c r="H20" i="1"/>
  <c r="H19" i="1"/>
  <c r="H18" i="1"/>
  <c r="H17" i="1"/>
  <c r="H16" i="1"/>
  <c r="H13" i="1"/>
  <c r="H9" i="1"/>
  <c r="H10" i="1"/>
  <c r="H8" i="1"/>
</calcChain>
</file>

<file path=xl/sharedStrings.xml><?xml version="1.0" encoding="utf-8"?>
<sst xmlns="http://schemas.openxmlformats.org/spreadsheetml/2006/main" count="76" uniqueCount="65">
  <si>
    <t>Product</t>
  </si>
  <si>
    <t>PartNO</t>
  </si>
  <si>
    <t>Description</t>
  </si>
  <si>
    <t>List Price/ Annual</t>
  </si>
  <si>
    <t>Software Subscription</t>
  </si>
  <si>
    <t>Elastic Self Managed Subscription - Platinum</t>
  </si>
  <si>
    <t>SBF-SN</t>
  </si>
  <si>
    <t>Elastic Federal Platinum Annual Subscription for one (1) node</t>
  </si>
  <si>
    <t>Elastic Enterprise Resource Unit</t>
  </si>
  <si>
    <t>SBF-ENT</t>
  </si>
  <si>
    <t>Federal Enterprise Resource Unit - 64GB - of addressable memory (RAM) running on a host (virtual or physical) that is beneficial to ECE / ECK / Standalone or Endgame.</t>
  </si>
  <si>
    <t>Elastic Self Managed Subscription - Gold</t>
  </si>
  <si>
    <t>SBF-SN-G</t>
  </si>
  <si>
    <t>Elastic Federal Gold Annual Subscription for one (1) node</t>
  </si>
  <si>
    <t>Services</t>
  </si>
  <si>
    <t>Consulting Flex Days</t>
  </si>
  <si>
    <t>SV-1D</t>
  </si>
  <si>
    <t>Consulting Services flexible consulting days (Base Package - minimum quantity of 4)</t>
  </si>
  <si>
    <t>Training</t>
  </si>
  <si>
    <t>Elastic Private Training</t>
  </si>
  <si>
    <t>TR-OS</t>
  </si>
  <si>
    <t>Elastic Private Training for one (1) day On-Site or Virtual for up to 25 students. Please contact Elastic prior to ordering to discuss a SOW.</t>
  </si>
  <si>
    <t>TR-OS-1</t>
  </si>
  <si>
    <t>Elastic Private Training for one (1) day On-Site or Virtual for attendance of one additional person, greater than 25, at a private training. Please contact Elastic prior to ordering to discuss a SOW.</t>
  </si>
  <si>
    <t>Elastic Annual Training Subscription</t>
  </si>
  <si>
    <t>TR-SUB</t>
  </si>
  <si>
    <t>Elastic Online Training Annual Subscription for one (1) person. Includes access to Elastic's Online Training Catalog for both Instructor-Led Virtual-Classroom Training and Self-Paced On-Demand Training.</t>
  </si>
  <si>
    <t>Basic Annual Training Subscription</t>
  </si>
  <si>
    <t>TR-SUB-BASIC</t>
  </si>
  <si>
    <t>Individual seat for one (1) named user to consume one (1) year of Basic Annual Training
Subscription</t>
  </si>
  <si>
    <t>Standard Annual Training Subscription</t>
  </si>
  <si>
    <t>TR-SUB-Annual</t>
  </si>
  <si>
    <t>Individual seat for one (1) named user to consume one (1) year of Standard Annual Training
Subscription</t>
  </si>
  <si>
    <t>Professional Annual Training Subscription</t>
  </si>
  <si>
    <t>TR-SUB-Professional</t>
  </si>
  <si>
    <t>Individual seat for one (1)named
user to consume one (1) year of Professional Annual Training Subscription</t>
  </si>
  <si>
    <t>Cloud</t>
  </si>
  <si>
    <t>Elasticsearch Service - Small</t>
  </si>
  <si>
    <t>SBSV-CLD-SM</t>
  </si>
  <si>
    <t>Elasticsearch Service (AWS, GCP, Azure) various regions</t>
  </si>
  <si>
    <t>Elasticsearch Service - Medium</t>
  </si>
  <si>
    <t>SBSV-CLD-MD</t>
  </si>
  <si>
    <t>Elasticsearch Service - Large</t>
  </si>
  <si>
    <t>SBSV-CLD-LG</t>
  </si>
  <si>
    <t>Elasticsearch Service - XLarge</t>
  </si>
  <si>
    <t>SBSV-CLD-XL</t>
  </si>
  <si>
    <t>Site Search Premium</t>
  </si>
  <si>
    <t>Small Engine</t>
  </si>
  <si>
    <t>Site Search Premium 10K Documents, 1 Domain, 100K Queries/Mo.</t>
  </si>
  <si>
    <t>Medium Engine</t>
  </si>
  <si>
    <t>Site Search Premium 50K Documents, 3 Domains, 250K Queries/Mo.</t>
  </si>
  <si>
    <t>Large Engine</t>
  </si>
  <si>
    <t>Site Search Premium 100K Documents, 5 Domains, 500K Queries/Mo.</t>
  </si>
  <si>
    <t>Standard Engine</t>
  </si>
  <si>
    <t>Site Search Premium 100K Documents, 3 Domains, 1,000K Queries/Mo.</t>
  </si>
  <si>
    <t>ESS Annual - Platinum</t>
  </si>
  <si>
    <t>ESS Annual - Gold</t>
  </si>
  <si>
    <t>ESS Annual - Enterprise</t>
  </si>
  <si>
    <t>SBSV-CLD-PLATINUM</t>
  </si>
  <si>
    <t>SBSV-CLD-ENTERPRISE</t>
  </si>
  <si>
    <t>SBSV-CLD-GOLD</t>
  </si>
  <si>
    <t>Tx DIR</t>
  </si>
  <si>
    <t>DIR Discount %</t>
  </si>
  <si>
    <t>Elastic Price List</t>
  </si>
  <si>
    <t>DIR Customer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</si>
</sst>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9" x14ac:knownFonts="1"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222222"/>
      <name val="Arial"/>
      <family val="2"/>
    </font>
    <font>
      <sz val="10"/>
      <color rgb="FF333333"/>
      <name val="Calibri"/>
      <family val="2"/>
    </font>
    <font>
      <b/>
      <u/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6" fontId="3" fillId="0" borderId="0" xfId="0" applyNumberFormat="1" applyFont="1"/>
    <xf numFmtId="6" fontId="2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7" fillId="2" borderId="0" xfId="0" applyFont="1" applyFill="1"/>
    <xf numFmtId="0" fontId="8" fillId="0" borderId="1" xfId="0" applyFont="1" applyBorder="1" applyAlignment="1">
      <alignment vertical="center" wrapText="1"/>
    </xf>
    <xf numFmtId="8" fontId="2" fillId="0" borderId="0" xfId="0" applyNumberFormat="1" applyFont="1"/>
    <xf numFmtId="0" fontId="8" fillId="0" borderId="0" xfId="0" applyFont="1" applyBorder="1" applyAlignment="1">
      <alignment vertical="center" wrapText="1"/>
    </xf>
    <xf numFmtId="10" fontId="0" fillId="0" borderId="0" xfId="0" applyNumberFormat="1"/>
    <xf numFmtId="8" fontId="2" fillId="0" borderId="0" xfId="0" applyNumberFormat="1" applyFont="1" applyFill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BE422-664A-B849-A227-735C65E76185}">
  <dimension ref="C2:H38"/>
  <sheetViews>
    <sheetView tabSelected="1" workbookViewId="0">
      <selection activeCell="E24" sqref="E24"/>
    </sheetView>
  </sheetViews>
  <sheetFormatPr defaultColWidth="11.19921875" defaultRowHeight="15.6" x14ac:dyDescent="0.3"/>
  <cols>
    <col min="3" max="3" width="40.796875" customWidth="1"/>
    <col min="4" max="4" width="17.5" customWidth="1"/>
    <col min="5" max="5" width="69.5" style="6" customWidth="1"/>
    <col min="6" max="6" width="15.19921875" customWidth="1"/>
    <col min="7" max="7" width="13.3984375" bestFit="1" customWidth="1"/>
    <col min="8" max="8" width="16.5" bestFit="1" customWidth="1"/>
  </cols>
  <sheetData>
    <row r="2" spans="3:8" ht="21" x14ac:dyDescent="0.4">
      <c r="C2" s="13" t="s">
        <v>63</v>
      </c>
    </row>
    <row r="3" spans="3:8" ht="21" x14ac:dyDescent="0.4">
      <c r="C3" s="13" t="s">
        <v>61</v>
      </c>
    </row>
    <row r="5" spans="3:8" x14ac:dyDescent="0.3">
      <c r="C5" s="1"/>
      <c r="D5" s="2"/>
      <c r="E5" s="7"/>
      <c r="F5" s="2"/>
    </row>
    <row r="6" spans="3:8" x14ac:dyDescent="0.3">
      <c r="C6" s="11" t="s">
        <v>0</v>
      </c>
      <c r="D6" s="11" t="s">
        <v>1</v>
      </c>
      <c r="E6" s="12" t="s">
        <v>2</v>
      </c>
      <c r="F6" s="11" t="s">
        <v>3</v>
      </c>
      <c r="G6" s="11" t="s">
        <v>62</v>
      </c>
      <c r="H6" s="11" t="s">
        <v>64</v>
      </c>
    </row>
    <row r="7" spans="3:8" x14ac:dyDescent="0.3">
      <c r="C7" s="1" t="s">
        <v>4</v>
      </c>
      <c r="D7" s="2"/>
      <c r="E7" s="7"/>
      <c r="F7" s="2"/>
      <c r="G7" s="17"/>
    </row>
    <row r="8" spans="3:8" x14ac:dyDescent="0.3">
      <c r="C8" s="2" t="s">
        <v>5</v>
      </c>
      <c r="D8" s="3" t="s">
        <v>6</v>
      </c>
      <c r="E8" s="9" t="s">
        <v>7</v>
      </c>
      <c r="F8" s="4">
        <v>6600</v>
      </c>
      <c r="G8" s="17">
        <v>1.4999999999999999E-2</v>
      </c>
      <c r="H8" s="15">
        <f>F8*(1-G8)*(1+0.75%)</f>
        <v>6549.7575000000006</v>
      </c>
    </row>
    <row r="9" spans="3:8" ht="27" x14ac:dyDescent="0.3">
      <c r="C9" s="2" t="s">
        <v>8</v>
      </c>
      <c r="D9" s="2" t="s">
        <v>9</v>
      </c>
      <c r="E9" s="7" t="s">
        <v>10</v>
      </c>
      <c r="F9" s="5">
        <v>9000</v>
      </c>
      <c r="G9" s="17">
        <v>1.4999999999999999E-2</v>
      </c>
      <c r="H9" s="15">
        <f t="shared" ref="H9:H10" si="0">F9*(1-G9)*(1+0.75%)</f>
        <v>8931.4875000000011</v>
      </c>
    </row>
    <row r="10" spans="3:8" x14ac:dyDescent="0.3">
      <c r="C10" s="2" t="s">
        <v>11</v>
      </c>
      <c r="D10" s="3" t="s">
        <v>12</v>
      </c>
      <c r="E10" s="9" t="s">
        <v>13</v>
      </c>
      <c r="F10" s="5">
        <v>4400</v>
      </c>
      <c r="G10" s="17">
        <v>1.4999999999999999E-2</v>
      </c>
      <c r="H10" s="15">
        <f t="shared" si="0"/>
        <v>4366.5050000000001</v>
      </c>
    </row>
    <row r="11" spans="3:8" x14ac:dyDescent="0.3">
      <c r="C11" s="2"/>
      <c r="D11" s="3"/>
      <c r="E11" s="9"/>
      <c r="F11" s="2"/>
      <c r="G11" s="17"/>
      <c r="H11" s="2"/>
    </row>
    <row r="12" spans="3:8" x14ac:dyDescent="0.3">
      <c r="C12" s="1" t="s">
        <v>14</v>
      </c>
      <c r="D12" s="3"/>
      <c r="E12" s="9"/>
      <c r="F12" s="2"/>
      <c r="G12" s="17"/>
      <c r="H12" s="2"/>
    </row>
    <row r="13" spans="3:8" x14ac:dyDescent="0.3">
      <c r="C13" s="2" t="s">
        <v>15</v>
      </c>
      <c r="D13" s="3" t="s">
        <v>16</v>
      </c>
      <c r="E13" s="9" t="s">
        <v>17</v>
      </c>
      <c r="F13" s="4">
        <v>3000</v>
      </c>
      <c r="G13" s="17">
        <v>5.0000000000000001E-4</v>
      </c>
      <c r="H13" s="18">
        <f t="shared" ref="H13" si="1">F13*(1-G13)*(1+0.75%)</f>
        <v>3020.98875</v>
      </c>
    </row>
    <row r="14" spans="3:8" x14ac:dyDescent="0.3">
      <c r="C14" s="2"/>
      <c r="D14" s="2"/>
      <c r="E14" s="7"/>
      <c r="F14" s="2"/>
      <c r="G14" s="17"/>
      <c r="H14" s="19"/>
    </row>
    <row r="15" spans="3:8" x14ac:dyDescent="0.3">
      <c r="C15" s="1" t="s">
        <v>18</v>
      </c>
      <c r="D15" s="2"/>
      <c r="E15" s="7"/>
      <c r="F15" s="2"/>
      <c r="G15" s="17"/>
      <c r="H15" s="19"/>
    </row>
    <row r="16" spans="3:8" ht="27" x14ac:dyDescent="0.3">
      <c r="C16" s="3" t="s">
        <v>19</v>
      </c>
      <c r="D16" s="3" t="s">
        <v>20</v>
      </c>
      <c r="E16" s="9" t="s">
        <v>21</v>
      </c>
      <c r="F16" s="4">
        <v>14000</v>
      </c>
      <c r="G16" s="17">
        <v>5.0000000000000001E-4</v>
      </c>
      <c r="H16" s="18">
        <f t="shared" ref="H16:H21" si="2">F16*(1-G16)*(1+0.75%)</f>
        <v>14097.9475</v>
      </c>
    </row>
    <row r="17" spans="3:8" ht="40.200000000000003" x14ac:dyDescent="0.3">
      <c r="C17" s="3" t="s">
        <v>19</v>
      </c>
      <c r="D17" s="3" t="s">
        <v>22</v>
      </c>
      <c r="E17" s="9" t="s">
        <v>23</v>
      </c>
      <c r="F17" s="4">
        <v>600</v>
      </c>
      <c r="G17" s="17">
        <v>5.0000000000000001E-4</v>
      </c>
      <c r="H17" s="18">
        <f t="shared" si="2"/>
        <v>604.19775000000004</v>
      </c>
    </row>
    <row r="18" spans="3:8" ht="40.200000000000003" x14ac:dyDescent="0.3">
      <c r="C18" s="3" t="s">
        <v>24</v>
      </c>
      <c r="D18" s="3" t="s">
        <v>25</v>
      </c>
      <c r="E18" s="9" t="s">
        <v>26</v>
      </c>
      <c r="F18" s="4">
        <v>4600</v>
      </c>
      <c r="G18" s="17">
        <v>5.0000000000000001E-4</v>
      </c>
      <c r="H18" s="18">
        <f t="shared" si="2"/>
        <v>4632.1827499999999</v>
      </c>
    </row>
    <row r="19" spans="3:8" ht="27" x14ac:dyDescent="0.3">
      <c r="C19" s="2" t="s">
        <v>27</v>
      </c>
      <c r="D19" s="3" t="s">
        <v>28</v>
      </c>
      <c r="E19" s="7" t="s">
        <v>29</v>
      </c>
      <c r="F19" s="5">
        <v>3600</v>
      </c>
      <c r="G19" s="17">
        <v>5.0000000000000001E-4</v>
      </c>
      <c r="H19" s="18">
        <f t="shared" si="2"/>
        <v>3625.1865000000007</v>
      </c>
    </row>
    <row r="20" spans="3:8" ht="40.200000000000003" x14ac:dyDescent="0.3">
      <c r="C20" s="2" t="s">
        <v>30</v>
      </c>
      <c r="D20" s="3" t="s">
        <v>31</v>
      </c>
      <c r="E20" s="7" t="s">
        <v>32</v>
      </c>
      <c r="F20" s="5">
        <v>4600</v>
      </c>
      <c r="G20" s="17">
        <v>5.0000000000000001E-4</v>
      </c>
      <c r="H20" s="18">
        <f t="shared" si="2"/>
        <v>4632.1827499999999</v>
      </c>
    </row>
    <row r="21" spans="3:8" ht="27" x14ac:dyDescent="0.3">
      <c r="C21" s="2" t="s">
        <v>33</v>
      </c>
      <c r="D21" s="3" t="s">
        <v>34</v>
      </c>
      <c r="E21" s="7" t="s">
        <v>35</v>
      </c>
      <c r="F21" s="5">
        <v>5600</v>
      </c>
      <c r="G21" s="17">
        <v>5.0000000000000001E-4</v>
      </c>
      <c r="H21" s="18">
        <f t="shared" si="2"/>
        <v>5639.179000000001</v>
      </c>
    </row>
    <row r="22" spans="3:8" x14ac:dyDescent="0.3">
      <c r="C22" s="2"/>
      <c r="D22" s="3"/>
      <c r="E22" s="7"/>
      <c r="F22" s="2"/>
      <c r="G22" s="17"/>
      <c r="H22" s="2"/>
    </row>
    <row r="23" spans="3:8" x14ac:dyDescent="0.3">
      <c r="C23" s="1" t="s">
        <v>36</v>
      </c>
      <c r="D23" s="3"/>
      <c r="E23" s="7"/>
      <c r="F23" s="2"/>
      <c r="G23" s="17"/>
      <c r="H23" s="2"/>
    </row>
    <row r="24" spans="3:8" x14ac:dyDescent="0.3">
      <c r="C24" s="2" t="s">
        <v>37</v>
      </c>
      <c r="D24" s="2" t="s">
        <v>38</v>
      </c>
      <c r="E24" s="7" t="s">
        <v>39</v>
      </c>
      <c r="F24" s="5">
        <v>44226</v>
      </c>
      <c r="G24" s="17">
        <v>1.4999999999999999E-2</v>
      </c>
      <c r="H24" s="15">
        <f t="shared" ref="H24:H30" si="3">F24*(1-G24)*(1+0.75%)</f>
        <v>43889.329575000003</v>
      </c>
    </row>
    <row r="25" spans="3:8" x14ac:dyDescent="0.3">
      <c r="C25" s="8" t="s">
        <v>40</v>
      </c>
      <c r="D25" s="2" t="s">
        <v>41</v>
      </c>
      <c r="E25" s="7" t="s">
        <v>39</v>
      </c>
      <c r="F25" s="5">
        <v>80051</v>
      </c>
      <c r="G25" s="17">
        <v>1.4999999999999999E-2</v>
      </c>
      <c r="H25" s="15">
        <f t="shared" si="3"/>
        <v>79441.611762500004</v>
      </c>
    </row>
    <row r="26" spans="3:8" x14ac:dyDescent="0.3">
      <c r="C26" s="8" t="s">
        <v>42</v>
      </c>
      <c r="D26" s="2" t="s">
        <v>43</v>
      </c>
      <c r="E26" s="7" t="s">
        <v>39</v>
      </c>
      <c r="F26" s="5">
        <v>171640</v>
      </c>
      <c r="G26" s="17">
        <v>1.4999999999999999E-2</v>
      </c>
      <c r="H26" s="15">
        <f t="shared" si="3"/>
        <v>170333.39050000001</v>
      </c>
    </row>
    <row r="27" spans="3:8" x14ac:dyDescent="0.3">
      <c r="C27" s="8" t="s">
        <v>44</v>
      </c>
      <c r="D27" s="2" t="s">
        <v>45</v>
      </c>
      <c r="E27" s="7" t="s">
        <v>39</v>
      </c>
      <c r="F27" s="5">
        <v>280964</v>
      </c>
      <c r="G27" s="17">
        <v>1.4999999999999999E-2</v>
      </c>
      <c r="H27" s="15">
        <f t="shared" si="3"/>
        <v>278825.16155000002</v>
      </c>
    </row>
    <row r="28" spans="3:8" x14ac:dyDescent="0.3">
      <c r="C28" s="14" t="s">
        <v>55</v>
      </c>
      <c r="D28" s="14" t="s">
        <v>58</v>
      </c>
      <c r="E28" s="7" t="s">
        <v>39</v>
      </c>
      <c r="F28" s="15">
        <v>1</v>
      </c>
      <c r="G28" s="17">
        <v>1.4999999999999999E-2</v>
      </c>
      <c r="H28" s="15">
        <f t="shared" si="3"/>
        <v>0.99238750000000009</v>
      </c>
    </row>
    <row r="29" spans="3:8" x14ac:dyDescent="0.3">
      <c r="C29" s="14" t="s">
        <v>56</v>
      </c>
      <c r="D29" s="14" t="s">
        <v>60</v>
      </c>
      <c r="E29" s="7" t="s">
        <v>39</v>
      </c>
      <c r="F29" s="15">
        <v>1</v>
      </c>
      <c r="G29" s="17">
        <v>1.4999999999999999E-2</v>
      </c>
      <c r="H29" s="15">
        <f t="shared" si="3"/>
        <v>0.99238750000000009</v>
      </c>
    </row>
    <row r="30" spans="3:8" x14ac:dyDescent="0.3">
      <c r="C30" s="14" t="s">
        <v>57</v>
      </c>
      <c r="D30" s="14" t="s">
        <v>59</v>
      </c>
      <c r="E30" s="7" t="s">
        <v>39</v>
      </c>
      <c r="F30" s="15">
        <v>1</v>
      </c>
      <c r="G30" s="17">
        <v>1.4999999999999999E-2</v>
      </c>
      <c r="H30" s="15">
        <f t="shared" si="3"/>
        <v>0.99238750000000009</v>
      </c>
    </row>
    <row r="31" spans="3:8" x14ac:dyDescent="0.3">
      <c r="C31" s="16"/>
      <c r="D31" s="16"/>
      <c r="E31" s="7"/>
      <c r="F31" s="15"/>
      <c r="G31" s="17"/>
      <c r="H31" s="2"/>
    </row>
    <row r="32" spans="3:8" x14ac:dyDescent="0.3">
      <c r="C32" s="1" t="s">
        <v>46</v>
      </c>
      <c r="D32" s="2"/>
      <c r="E32" s="7"/>
      <c r="F32" s="2"/>
      <c r="G32" s="17"/>
      <c r="H32" s="2"/>
    </row>
    <row r="33" spans="3:8" x14ac:dyDescent="0.3">
      <c r="C33" s="2" t="s">
        <v>46</v>
      </c>
      <c r="D33" s="2" t="s">
        <v>47</v>
      </c>
      <c r="E33" s="10" t="s">
        <v>48</v>
      </c>
      <c r="F33" s="5">
        <v>2400</v>
      </c>
      <c r="G33" s="17">
        <v>1.4999999999999999E-2</v>
      </c>
      <c r="H33" s="15">
        <f t="shared" ref="H33:H36" si="4">F33*(1-G33)*(1+0.75%)</f>
        <v>2381.73</v>
      </c>
    </row>
    <row r="34" spans="3:8" x14ac:dyDescent="0.3">
      <c r="C34" s="2" t="s">
        <v>46</v>
      </c>
      <c r="D34" s="2" t="s">
        <v>49</v>
      </c>
      <c r="E34" s="10" t="s">
        <v>50</v>
      </c>
      <c r="F34" s="5">
        <v>7200</v>
      </c>
      <c r="G34" s="17">
        <v>1.4999999999999999E-2</v>
      </c>
      <c r="H34" s="15">
        <f t="shared" si="4"/>
        <v>7145.1900000000005</v>
      </c>
    </row>
    <row r="35" spans="3:8" x14ac:dyDescent="0.3">
      <c r="C35" s="2" t="s">
        <v>46</v>
      </c>
      <c r="D35" s="2" t="s">
        <v>51</v>
      </c>
      <c r="E35" s="10" t="s">
        <v>52</v>
      </c>
      <c r="F35" s="5">
        <v>12000</v>
      </c>
      <c r="G35" s="17">
        <v>1.4999999999999999E-2</v>
      </c>
      <c r="H35" s="15">
        <f t="shared" si="4"/>
        <v>11908.650000000001</v>
      </c>
    </row>
    <row r="36" spans="3:8" x14ac:dyDescent="0.3">
      <c r="C36" s="2" t="s">
        <v>46</v>
      </c>
      <c r="D36" s="2" t="s">
        <v>53</v>
      </c>
      <c r="E36" s="10" t="s">
        <v>54</v>
      </c>
      <c r="F36" s="5">
        <v>24000</v>
      </c>
      <c r="G36" s="17">
        <v>1.4999999999999999E-2</v>
      </c>
      <c r="H36" s="15">
        <f t="shared" si="4"/>
        <v>23817.300000000003</v>
      </c>
    </row>
    <row r="37" spans="3:8" x14ac:dyDescent="0.3">
      <c r="C37" s="2"/>
      <c r="D37" s="2"/>
      <c r="E37" s="7"/>
      <c r="F37" s="2"/>
      <c r="H37" s="2"/>
    </row>
    <row r="38" spans="3:8" x14ac:dyDescent="0.3">
      <c r="C38" s="2"/>
      <c r="D38" s="2"/>
      <c r="E38" s="7"/>
      <c r="F3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Revised Response 3</cp:lastModifiedBy>
  <dcterms:created xsi:type="dcterms:W3CDTF">2020-05-18T15:16:28Z</dcterms:created>
  <dcterms:modified xsi:type="dcterms:W3CDTF">2021-11-10T21:14:19Z</dcterms:modified>
</cp:coreProperties>
</file>