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CPO-TMP-550 Cybersecurity Products &amp; Serv due 2.11.2021 - negot\Mfr Price Lists\"/>
    </mc:Choice>
  </mc:AlternateContent>
  <xr:revisionPtr revIDLastSave="0" documentId="13_ncr:1_{E500082A-F247-4C27-92DA-0183866F4A30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I32" i="1"/>
  <c r="I31" i="1"/>
  <c r="I30" i="1"/>
  <c r="I29" i="1"/>
  <c r="I28" i="1"/>
  <c r="I27" i="1"/>
  <c r="I26" i="1"/>
  <c r="I25" i="1"/>
  <c r="I24" i="1"/>
  <c r="I23" i="1"/>
  <c r="I22" i="1"/>
  <c r="I21" i="1"/>
  <c r="G32" i="1"/>
  <c r="G31" i="1"/>
  <c r="G30" i="1"/>
  <c r="G29" i="1"/>
  <c r="G28" i="1"/>
  <c r="G27" i="1"/>
  <c r="G26" i="1"/>
  <c r="G25" i="1"/>
  <c r="G24" i="1"/>
  <c r="G23" i="1"/>
  <c r="G22" i="1"/>
  <c r="G21" i="1"/>
  <c r="E32" i="1"/>
  <c r="E31" i="1"/>
  <c r="E30" i="1"/>
  <c r="E29" i="1"/>
  <c r="E28" i="1"/>
  <c r="E27" i="1"/>
  <c r="E26" i="1"/>
  <c r="E25" i="1"/>
  <c r="E24" i="1"/>
  <c r="E23" i="1"/>
  <c r="E22" i="1"/>
  <c r="E21" i="1"/>
  <c r="C22" i="1"/>
  <c r="C23" i="1"/>
  <c r="C24" i="1"/>
  <c r="C25" i="1"/>
  <c r="C26" i="1"/>
  <c r="C27" i="1"/>
  <c r="C28" i="1"/>
  <c r="C29" i="1"/>
  <c r="C30" i="1"/>
  <c r="C31" i="1"/>
  <c r="C32" i="1"/>
  <c r="C21" i="1"/>
  <c r="K18" i="1"/>
  <c r="K17" i="1"/>
  <c r="K16" i="1"/>
  <c r="K15" i="1"/>
  <c r="K14" i="1"/>
  <c r="K13" i="1"/>
  <c r="K12" i="1"/>
  <c r="K11" i="1"/>
  <c r="K10" i="1"/>
  <c r="K9" i="1"/>
  <c r="K8" i="1"/>
  <c r="K7" i="1"/>
  <c r="I16" i="1"/>
  <c r="I15" i="1"/>
  <c r="I14" i="1"/>
  <c r="I13" i="1"/>
  <c r="I12" i="1"/>
  <c r="I11" i="1"/>
  <c r="I10" i="1"/>
  <c r="I9" i="1"/>
  <c r="I8" i="1"/>
  <c r="I7" i="1"/>
  <c r="I6" i="1"/>
  <c r="I5" i="1"/>
  <c r="G16" i="1"/>
  <c r="G15" i="1"/>
  <c r="G14" i="1"/>
  <c r="G13" i="1"/>
  <c r="G12" i="1"/>
  <c r="G11" i="1"/>
  <c r="G10" i="1"/>
  <c r="G9" i="1"/>
  <c r="G8" i="1"/>
  <c r="G7" i="1"/>
  <c r="G6" i="1"/>
  <c r="G5" i="1"/>
  <c r="C6" i="1"/>
  <c r="C7" i="1"/>
  <c r="C8" i="1"/>
  <c r="C9" i="1"/>
  <c r="C10" i="1"/>
  <c r="C11" i="1"/>
  <c r="C12" i="1"/>
  <c r="C13" i="1"/>
  <c r="C14" i="1"/>
  <c r="C15" i="1"/>
  <c r="C16" i="1"/>
  <c r="E6" i="1"/>
  <c r="E7" i="1"/>
  <c r="E8" i="1"/>
  <c r="E9" i="1"/>
  <c r="E10" i="1"/>
  <c r="E11" i="1"/>
  <c r="E12" i="1"/>
  <c r="E13" i="1"/>
  <c r="E14" i="1"/>
  <c r="E15" i="1"/>
  <c r="E16" i="1"/>
  <c r="E5" i="1"/>
  <c r="C5" i="1"/>
</calcChain>
</file>

<file path=xl/sharedStrings.xml><?xml version="1.0" encoding="utf-8"?>
<sst xmlns="http://schemas.openxmlformats.org/spreadsheetml/2006/main" count="62" uniqueCount="27">
  <si>
    <r>
      <rPr>
        <b/>
        <sz val="25"/>
        <color rgb="FFF06621"/>
        <rFont val="Tahoma"/>
        <family val="2"/>
      </rPr>
      <t>1 Year Volume List Pricing By Seat</t>
    </r>
  </si>
  <si>
    <r>
      <rPr>
        <sz val="14"/>
        <color rgb="FF333333"/>
        <rFont val="Lucida Sans Unicode"/>
        <family val="2"/>
      </rPr>
      <t>KnowBe4 Subscription Price is calculated Per Seat Per Year*</t>
    </r>
  </si>
  <si>
    <r>
      <rPr>
        <b/>
        <sz val="15"/>
        <color rgb="FFFFFFFF"/>
        <rFont val="Tahoma"/>
        <family val="2"/>
      </rPr>
      <t>Gold</t>
    </r>
  </si>
  <si>
    <r>
      <rPr>
        <b/>
        <sz val="15"/>
        <color rgb="FFFFFFFF"/>
        <rFont val="Tahoma"/>
        <family val="2"/>
      </rPr>
      <t>Platinum</t>
    </r>
  </si>
  <si>
    <r>
      <rPr>
        <b/>
        <sz val="15"/>
        <color rgb="FFFFFFFF"/>
        <rFont val="Tahoma"/>
        <family val="2"/>
      </rPr>
      <t>Diamond</t>
    </r>
  </si>
  <si>
    <r>
      <rPr>
        <b/>
        <sz val="15"/>
        <color rgb="FFFFFFFF"/>
        <rFont val="Tahoma"/>
        <family val="2"/>
      </rPr>
      <t>PhishER</t>
    </r>
  </si>
  <si>
    <r>
      <rPr>
        <sz val="14"/>
        <rFont val="Lucida Sans"/>
        <family val="2"/>
      </rPr>
      <t>25-50</t>
    </r>
  </si>
  <si>
    <r>
      <rPr>
        <sz val="14"/>
        <color rgb="FFFFFFFF"/>
        <rFont val="Lucida Sans"/>
        <family val="2"/>
      </rPr>
      <t>-</t>
    </r>
  </si>
  <si>
    <r>
      <rPr>
        <sz val="14"/>
        <rFont val="Lucida Sans"/>
        <family val="2"/>
      </rPr>
      <t>51-100</t>
    </r>
  </si>
  <si>
    <r>
      <rPr>
        <sz val="14"/>
        <rFont val="Lucida Sans"/>
        <family val="2"/>
      </rPr>
      <t>101-500</t>
    </r>
  </si>
  <si>
    <r>
      <rPr>
        <sz val="14"/>
        <rFont val="Lucida Sans"/>
        <family val="2"/>
      </rPr>
      <t>501-1000</t>
    </r>
  </si>
  <si>
    <r>
      <rPr>
        <sz val="14"/>
        <rFont val="Lucida Sans"/>
        <family val="2"/>
      </rPr>
      <t>1001-2000</t>
    </r>
  </si>
  <si>
    <r>
      <rPr>
        <sz val="14"/>
        <rFont val="Lucida Sans"/>
        <family val="2"/>
      </rPr>
      <t>2001-3000</t>
    </r>
  </si>
  <si>
    <r>
      <rPr>
        <sz val="14"/>
        <rFont val="Lucida Sans"/>
        <family val="2"/>
      </rPr>
      <t>3001-5000</t>
    </r>
  </si>
  <si>
    <r>
      <rPr>
        <sz val="14"/>
        <rFont val="Lucida Sans"/>
        <family val="2"/>
      </rPr>
      <t>5001-10000</t>
    </r>
  </si>
  <si>
    <r>
      <rPr>
        <sz val="14"/>
        <rFont val="Lucida Sans"/>
        <family val="2"/>
      </rPr>
      <t>10001-20000</t>
    </r>
  </si>
  <si>
    <r>
      <rPr>
        <sz val="14"/>
        <rFont val="Lucida Sans"/>
        <family val="2"/>
      </rPr>
      <t>20001-50000</t>
    </r>
  </si>
  <si>
    <r>
      <rPr>
        <sz val="14"/>
        <rFont val="Lucida Sans"/>
        <family val="2"/>
      </rPr>
      <t>50001-100000</t>
    </r>
  </si>
  <si>
    <r>
      <rPr>
        <sz val="14"/>
        <rFont val="Lucida Sans"/>
        <family val="2"/>
      </rPr>
      <t>100001+</t>
    </r>
  </si>
  <si>
    <r>
      <rPr>
        <sz val="11"/>
        <color rgb="FFFFFFFF"/>
        <rFont val="Arial"/>
        <family val="2"/>
      </rPr>
      <t xml:space="preserve">KnowBe4, Inc. | 33 N Garden Ave, Suite 1200, Clearwater, FL 33755 | Tel: 855-KNOWBE4 (566-9234) | www.KnowBe4.com | Email: Sales@KnowBe4.com
</t>
    </r>
    <r>
      <rPr>
        <sz val="9"/>
        <color rgb="FFFFFFFF"/>
        <rFont val="Arial"/>
        <family val="2"/>
      </rPr>
      <t xml:space="preserve">© 2020 KnowBe4, Inc. All rights reserved. Other product and company names mentioned herein may be trademarks and/or registered trademarks of their respective companies.
</t>
    </r>
    <r>
      <rPr>
        <sz val="9"/>
        <color rgb="FFFFFFFF"/>
        <rFont val="Arial"/>
        <family val="2"/>
      </rPr>
      <t>0121</t>
    </r>
  </si>
  <si>
    <t>DIR Discount % Off MSRP</t>
  </si>
  <si>
    <t>Silver</t>
  </si>
  <si>
    <t>Seats</t>
  </si>
  <si>
    <t>3 Year Volume List Pricing By Seat</t>
  </si>
  <si>
    <t>KnowBe4 Subscription Price is calculated Per Seat Per 3 Years*</t>
  </si>
  <si>
    <t>DIR Customer Price</t>
  </si>
  <si>
    <r>
      <rPr>
        <sz val="11"/>
        <color rgb="FF333333"/>
        <rFont val="Lucida Sans Unicode"/>
        <family val="2"/>
      </rPr>
      <t xml:space="preserve">(*) List prices may be modiﬁed at any time
</t>
    </r>
    <r>
      <rPr>
        <sz val="11"/>
        <color rgb="FF333333"/>
        <rFont val="Lucida Sans"/>
        <family val="2"/>
      </rPr>
      <t xml:space="preserve">
Pricing in US$ as per January 2021 for North America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</si>
</sst>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19" x14ac:knownFonts="1">
    <font>
      <sz val="10"/>
      <color rgb="FF000000"/>
      <name val="Times New Roman"/>
      <charset val="204"/>
    </font>
    <font>
      <b/>
      <sz val="25"/>
      <name val="Tahoma"/>
    </font>
    <font>
      <sz val="14"/>
      <name val="Lucida Sans Unicode"/>
    </font>
    <font>
      <b/>
      <sz val="15"/>
      <name val="Tahoma"/>
    </font>
    <font>
      <b/>
      <sz val="14"/>
      <name val="Lucida Sans"/>
    </font>
    <font>
      <b/>
      <sz val="14"/>
      <color rgb="FFFFFFFF"/>
      <name val="Lucida Sans"/>
      <family val="2"/>
    </font>
    <font>
      <b/>
      <sz val="25"/>
      <color rgb="FFF06621"/>
      <name val="Tahoma"/>
      <family val="2"/>
    </font>
    <font>
      <sz val="14"/>
      <color rgb="FF333333"/>
      <name val="Lucida Sans Unicode"/>
      <family val="2"/>
    </font>
    <font>
      <b/>
      <sz val="15"/>
      <color rgb="FFFFFFFF"/>
      <name val="Tahoma"/>
      <family val="2"/>
    </font>
    <font>
      <sz val="14"/>
      <name val="Lucida Sans"/>
      <family val="2"/>
    </font>
    <font>
      <sz val="14"/>
      <color rgb="FFFFFFFF"/>
      <name val="Lucida Sans"/>
      <family val="2"/>
    </font>
    <font>
      <sz val="11"/>
      <color rgb="FF333333"/>
      <name val="Lucida Sans Unicode"/>
      <family val="2"/>
    </font>
    <font>
      <sz val="11"/>
      <color rgb="FF333333"/>
      <name val="Lucida Sans"/>
      <family val="2"/>
    </font>
    <font>
      <sz val="11"/>
      <color rgb="FFFFFFFF"/>
      <name val="Arial"/>
      <family val="2"/>
    </font>
    <font>
      <sz val="9"/>
      <color rgb="FFFFFFFF"/>
      <name val="Arial"/>
      <family val="2"/>
    </font>
    <font>
      <b/>
      <sz val="15"/>
      <color theme="0"/>
      <name val="Tahoma"/>
      <family val="2"/>
    </font>
    <font>
      <b/>
      <vertAlign val="subscript"/>
      <sz val="20"/>
      <color theme="0"/>
      <name val="Tahoma"/>
      <family val="2"/>
    </font>
    <font>
      <b/>
      <sz val="14"/>
      <name val="Lucida Sans"/>
      <family val="2"/>
    </font>
    <font>
      <sz val="11"/>
      <color rgb="FF333333"/>
      <name val="Times New Roman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EEEEEE"/>
      </patternFill>
    </fill>
    <fill>
      <patternFill patternType="solid">
        <fgColor rgb="FFA1A3A7"/>
      </patternFill>
    </fill>
    <fill>
      <patternFill patternType="solid">
        <fgColor rgb="FFCDA147"/>
      </patternFill>
    </fill>
    <fill>
      <patternFill patternType="solid">
        <fgColor rgb="FF5E5E60"/>
      </patternFill>
    </fill>
    <fill>
      <patternFill patternType="solid">
        <fgColor rgb="FF90B8D2"/>
      </patternFill>
    </fill>
    <fill>
      <patternFill patternType="solid">
        <fgColor rgb="FFF06621"/>
      </patternFill>
    </fill>
  </fills>
  <borders count="4">
    <border>
      <left/>
      <right/>
      <top/>
      <bottom/>
      <diagonal/>
    </border>
    <border>
      <left/>
      <right/>
      <top/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 indent="4"/>
    </xf>
    <xf numFmtId="0" fontId="3" fillId="2" borderId="0" xfId="0" applyFont="1" applyFill="1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right" vertical="top" wrapText="1" indent="4"/>
    </xf>
    <xf numFmtId="164" fontId="5" fillId="4" borderId="1" xfId="0" applyNumberFormat="1" applyFont="1" applyFill="1" applyBorder="1" applyAlignment="1">
      <alignment horizontal="right" vertical="top" wrapText="1" indent="3"/>
    </xf>
    <xf numFmtId="164" fontId="5" fillId="5" borderId="1" xfId="0" applyNumberFormat="1" applyFont="1" applyFill="1" applyBorder="1" applyAlignment="1">
      <alignment horizontal="right" vertical="top" wrapText="1" indent="2"/>
    </xf>
    <xf numFmtId="164" fontId="5" fillId="6" borderId="1" xfId="0" applyNumberFormat="1" applyFont="1" applyFill="1" applyBorder="1" applyAlignment="1">
      <alignment horizontal="left" vertical="top" wrapText="1" indent="3"/>
    </xf>
    <xf numFmtId="164" fontId="5" fillId="7" borderId="1" xfId="0" applyNumberFormat="1" applyFont="1" applyFill="1" applyBorder="1" applyAlignment="1">
      <alignment horizontal="left" vertical="top" wrapText="1" indent="3"/>
    </xf>
    <xf numFmtId="0" fontId="4" fillId="8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right" vertical="top" wrapText="1" indent="4"/>
    </xf>
    <xf numFmtId="164" fontId="5" fillId="4" borderId="2" xfId="0" applyNumberFormat="1" applyFont="1" applyFill="1" applyBorder="1" applyAlignment="1">
      <alignment horizontal="right" vertical="top" wrapText="1" indent="3"/>
    </xf>
    <xf numFmtId="164" fontId="5" fillId="5" borderId="2" xfId="0" applyNumberFormat="1" applyFont="1" applyFill="1" applyBorder="1" applyAlignment="1">
      <alignment horizontal="right" vertical="top" wrapText="1" indent="2"/>
    </xf>
    <xf numFmtId="164" fontId="5" fillId="6" borderId="2" xfId="0" applyNumberFormat="1" applyFont="1" applyFill="1" applyBorder="1" applyAlignment="1">
      <alignment horizontal="left" vertical="top" wrapText="1" indent="3"/>
    </xf>
    <xf numFmtId="164" fontId="5" fillId="7" borderId="2" xfId="0" applyNumberFormat="1" applyFont="1" applyFill="1" applyBorder="1" applyAlignment="1">
      <alignment horizontal="left" vertical="top" wrapText="1" indent="3"/>
    </xf>
    <xf numFmtId="0" fontId="4" fillId="8" borderId="2" xfId="0" applyFont="1" applyFill="1" applyBorder="1" applyAlignment="1">
      <alignment horizontal="center" vertical="top" wrapText="1"/>
    </xf>
    <xf numFmtId="164" fontId="5" fillId="8" borderId="2" xfId="0" applyNumberFormat="1" applyFont="1" applyFill="1" applyBorder="1" applyAlignment="1">
      <alignment horizontal="left" vertical="top" wrapText="1" indent="2"/>
    </xf>
    <xf numFmtId="164" fontId="5" fillId="8" borderId="2" xfId="0" applyNumberFormat="1" applyFont="1" applyFill="1" applyBorder="1" applyAlignment="1">
      <alignment horizontal="left" vertical="top" wrapText="1" indent="3"/>
    </xf>
    <xf numFmtId="164" fontId="5" fillId="6" borderId="2" xfId="0" applyNumberFormat="1" applyFont="1" applyFill="1" applyBorder="1" applyAlignment="1">
      <alignment horizontal="left" vertical="top" wrapText="1" indent="4"/>
    </xf>
    <xf numFmtId="164" fontId="5" fillId="7" borderId="2" xfId="0" applyNumberFormat="1" applyFont="1" applyFill="1" applyBorder="1" applyAlignment="1">
      <alignment horizontal="left" vertical="top" wrapText="1" indent="4"/>
    </xf>
    <xf numFmtId="0" fontId="4" fillId="3" borderId="3" xfId="0" applyFont="1" applyFill="1" applyBorder="1" applyAlignment="1">
      <alignment horizontal="right" vertical="top" wrapText="1" indent="4"/>
    </xf>
    <xf numFmtId="164" fontId="5" fillId="4" borderId="3" xfId="0" applyNumberFormat="1" applyFont="1" applyFill="1" applyBorder="1" applyAlignment="1">
      <alignment horizontal="right" vertical="top" wrapText="1" indent="3"/>
    </xf>
    <xf numFmtId="164" fontId="5" fillId="5" borderId="3" xfId="0" applyNumberFormat="1" applyFont="1" applyFill="1" applyBorder="1" applyAlignment="1">
      <alignment horizontal="right" vertical="top" wrapText="1" indent="2"/>
    </xf>
    <xf numFmtId="164" fontId="5" fillId="6" borderId="3" xfId="0" applyNumberFormat="1" applyFont="1" applyFill="1" applyBorder="1" applyAlignment="1">
      <alignment horizontal="left" vertical="top" wrapText="1" indent="4"/>
    </xf>
    <xf numFmtId="164" fontId="5" fillId="7" borderId="3" xfId="0" applyNumberFormat="1" applyFont="1" applyFill="1" applyBorder="1" applyAlignment="1">
      <alignment horizontal="left" vertical="top" wrapText="1" indent="4"/>
    </xf>
    <xf numFmtId="164" fontId="5" fillId="8" borderId="3" xfId="0" applyNumberFormat="1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 indent="2"/>
    </xf>
    <xf numFmtId="10" fontId="5" fillId="7" borderId="1" xfId="0" applyNumberFormat="1" applyFont="1" applyFill="1" applyBorder="1" applyAlignment="1">
      <alignment horizontal="left" vertical="top" wrapText="1" indent="3"/>
    </xf>
    <xf numFmtId="0" fontId="15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0" fontId="5" fillId="7" borderId="0" xfId="0" applyNumberFormat="1" applyFont="1" applyFill="1" applyBorder="1" applyAlignment="1">
      <alignment horizontal="left" vertical="top" wrapText="1" indent="3"/>
    </xf>
    <xf numFmtId="0" fontId="4" fillId="0" borderId="0" xfId="0" applyFont="1" applyFill="1" applyBorder="1" applyAlignment="1">
      <alignment horizontal="right" vertical="top" wrapText="1" indent="4"/>
    </xf>
    <xf numFmtId="164" fontId="5" fillId="0" borderId="0" xfId="0" applyNumberFormat="1" applyFont="1" applyFill="1" applyBorder="1" applyAlignment="1">
      <alignment horizontal="right" vertical="top" wrapText="1" indent="3"/>
    </xf>
    <xf numFmtId="164" fontId="5" fillId="0" borderId="0" xfId="0" applyNumberFormat="1" applyFont="1" applyFill="1" applyBorder="1" applyAlignment="1">
      <alignment horizontal="right" vertical="top" wrapText="1" indent="2"/>
    </xf>
    <xf numFmtId="164" fontId="5" fillId="0" borderId="0" xfId="0" applyNumberFormat="1" applyFont="1" applyFill="1" applyBorder="1" applyAlignment="1">
      <alignment horizontal="left" vertical="top" wrapText="1" indent="4"/>
    </xf>
    <xf numFmtId="164" fontId="5" fillId="0" borderId="0" xfId="0" applyNumberFormat="1" applyFont="1" applyFill="1" applyBorder="1" applyAlignment="1">
      <alignment horizontal="left" vertical="top" wrapText="1" indent="3"/>
    </xf>
    <xf numFmtId="10" fontId="5" fillId="0" borderId="0" xfId="0" applyNumberFormat="1" applyFont="1" applyFill="1" applyBorder="1" applyAlignment="1">
      <alignment horizontal="left" vertical="top" wrapText="1" indent="3"/>
    </xf>
    <xf numFmtId="0" fontId="6" fillId="0" borderId="0" xfId="0" applyFont="1" applyFill="1" applyBorder="1" applyAlignment="1">
      <alignment vertical="top"/>
    </xf>
    <xf numFmtId="0" fontId="17" fillId="8" borderId="1" xfId="0" applyFont="1" applyFill="1" applyBorder="1" applyAlignment="1">
      <alignment horizontal="center" vertical="top" wrapText="1"/>
    </xf>
    <xf numFmtId="0" fontId="17" fillId="8" borderId="2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64" fontId="5" fillId="8" borderId="1" xfId="0" applyNumberFormat="1" applyFont="1" applyFill="1" applyBorder="1" applyAlignment="1">
      <alignment horizontal="left" vertical="top" wrapText="1" indent="2"/>
    </xf>
    <xf numFmtId="164" fontId="5" fillId="8" borderId="1" xfId="0" applyNumberFormat="1" applyFont="1" applyFill="1" applyBorder="1" applyAlignment="1">
      <alignment horizontal="left" vertical="top" wrapText="1" indent="3"/>
    </xf>
    <xf numFmtId="164" fontId="5" fillId="8" borderId="0" xfId="0" applyNumberFormat="1" applyFont="1" applyFill="1" applyBorder="1" applyAlignment="1">
      <alignment horizontal="left" vertical="top" wrapText="1" indent="3"/>
    </xf>
    <xf numFmtId="0" fontId="18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53646" cy="147320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16853646" cy="1473200"/>
          <a:chOff x="0" y="0"/>
          <a:chExt cx="16349215" cy="14732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16349215" cy="685800"/>
          </a:xfrm>
          <a:custGeom>
            <a:avLst/>
            <a:gdLst/>
            <a:ahLst/>
            <a:cxnLst/>
            <a:rect l="0" t="0" r="0" b="0"/>
            <a:pathLst>
              <a:path w="7772400" h="685800">
                <a:moveTo>
                  <a:pt x="0" y="685800"/>
                </a:moveTo>
                <a:lnTo>
                  <a:pt x="7772400" y="685800"/>
                </a:lnTo>
                <a:lnTo>
                  <a:pt x="7772400" y="0"/>
                </a:lnTo>
                <a:lnTo>
                  <a:pt x="0" y="0"/>
                </a:lnTo>
                <a:lnTo>
                  <a:pt x="0" y="685800"/>
                </a:lnTo>
                <a:close/>
              </a:path>
            </a:pathLst>
          </a:custGeom>
          <a:solidFill>
            <a:srgbClr val="F06621"/>
          </a:solidFill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5908395" y="484809"/>
            <a:ext cx="150495" cy="98425"/>
          </a:xfrm>
          <a:custGeom>
            <a:avLst/>
            <a:gdLst/>
            <a:ahLst/>
            <a:cxnLst/>
            <a:rect l="0" t="0" r="0" b="0"/>
            <a:pathLst>
              <a:path w="150495" h="98425">
                <a:moveTo>
                  <a:pt x="71285" y="152"/>
                </a:moveTo>
                <a:lnTo>
                  <a:pt x="62725" y="0"/>
                </a:lnTo>
                <a:lnTo>
                  <a:pt x="61290" y="152"/>
                </a:lnTo>
                <a:lnTo>
                  <a:pt x="61290" y="41198"/>
                </a:lnTo>
                <a:lnTo>
                  <a:pt x="9994" y="41198"/>
                </a:lnTo>
                <a:lnTo>
                  <a:pt x="9994" y="152"/>
                </a:lnTo>
                <a:lnTo>
                  <a:pt x="1485" y="0"/>
                </a:lnTo>
                <a:lnTo>
                  <a:pt x="0" y="152"/>
                </a:lnTo>
                <a:lnTo>
                  <a:pt x="0" y="96608"/>
                </a:lnTo>
                <a:lnTo>
                  <a:pt x="8534" y="96761"/>
                </a:lnTo>
                <a:lnTo>
                  <a:pt x="9994" y="96608"/>
                </a:lnTo>
                <a:lnTo>
                  <a:pt x="9994" y="49657"/>
                </a:lnTo>
                <a:lnTo>
                  <a:pt x="61290" y="49657"/>
                </a:lnTo>
                <a:lnTo>
                  <a:pt x="61290" y="96608"/>
                </a:lnTo>
                <a:lnTo>
                  <a:pt x="69977" y="96761"/>
                </a:lnTo>
                <a:lnTo>
                  <a:pt x="71285" y="96608"/>
                </a:lnTo>
                <a:lnTo>
                  <a:pt x="71285" y="49657"/>
                </a:lnTo>
                <a:lnTo>
                  <a:pt x="71285" y="41198"/>
                </a:lnTo>
                <a:lnTo>
                  <a:pt x="71285" y="152"/>
                </a:lnTo>
              </a:path>
              <a:path w="150495" h="98425">
                <a:moveTo>
                  <a:pt x="150266" y="28206"/>
                </a:moveTo>
                <a:lnTo>
                  <a:pt x="142074" y="28028"/>
                </a:lnTo>
                <a:lnTo>
                  <a:pt x="140690" y="28206"/>
                </a:lnTo>
                <a:lnTo>
                  <a:pt x="140690" y="88684"/>
                </a:lnTo>
                <a:lnTo>
                  <a:pt x="138747" y="89230"/>
                </a:lnTo>
                <a:lnTo>
                  <a:pt x="136525" y="89649"/>
                </a:lnTo>
                <a:lnTo>
                  <a:pt x="131508" y="90284"/>
                </a:lnTo>
                <a:lnTo>
                  <a:pt x="128651" y="90436"/>
                </a:lnTo>
                <a:lnTo>
                  <a:pt x="121691" y="90436"/>
                </a:lnTo>
                <a:lnTo>
                  <a:pt x="118313" y="90093"/>
                </a:lnTo>
                <a:lnTo>
                  <a:pt x="112331" y="88760"/>
                </a:lnTo>
                <a:lnTo>
                  <a:pt x="109778" y="87553"/>
                </a:lnTo>
                <a:lnTo>
                  <a:pt x="107721" y="85801"/>
                </a:lnTo>
                <a:lnTo>
                  <a:pt x="105638" y="84061"/>
                </a:lnTo>
                <a:lnTo>
                  <a:pt x="104051" y="81635"/>
                </a:lnTo>
                <a:lnTo>
                  <a:pt x="102984" y="78562"/>
                </a:lnTo>
                <a:lnTo>
                  <a:pt x="101942" y="75476"/>
                </a:lnTo>
                <a:lnTo>
                  <a:pt x="101422" y="71513"/>
                </a:lnTo>
                <a:lnTo>
                  <a:pt x="101422" y="28206"/>
                </a:lnTo>
                <a:lnTo>
                  <a:pt x="93230" y="28028"/>
                </a:lnTo>
                <a:lnTo>
                  <a:pt x="91846" y="28206"/>
                </a:lnTo>
                <a:lnTo>
                  <a:pt x="91846" y="73672"/>
                </a:lnTo>
                <a:lnTo>
                  <a:pt x="120192" y="98221"/>
                </a:lnTo>
                <a:lnTo>
                  <a:pt x="129374" y="98221"/>
                </a:lnTo>
                <a:lnTo>
                  <a:pt x="133896" y="97878"/>
                </a:lnTo>
                <a:lnTo>
                  <a:pt x="142671" y="96545"/>
                </a:lnTo>
                <a:lnTo>
                  <a:pt x="146659" y="95745"/>
                </a:lnTo>
                <a:lnTo>
                  <a:pt x="150266" y="94856"/>
                </a:lnTo>
                <a:lnTo>
                  <a:pt x="150266" y="90436"/>
                </a:lnTo>
                <a:lnTo>
                  <a:pt x="150266" y="28206"/>
                </a:lnTo>
              </a:path>
            </a:pathLst>
          </a:custGeom>
          <a:solidFill>
            <a:srgbClr val="FFFFFF"/>
          </a:solidFill>
        </xdr:spPr>
      </xdr:sp>
      <xdr:pic>
        <xdr:nvPicPr>
          <xdr:cNvPr id="5" name="image1.png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7892" y="511392"/>
            <a:ext cx="241823" cy="71627"/>
          </a:xfrm>
          <a:prstGeom prst="rect">
            <a:avLst/>
          </a:prstGeom>
        </xdr:spPr>
      </xdr:pic>
      <xdr:pic>
        <xdr:nvPicPr>
          <xdr:cNvPr id="6" name="image2.pn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63464" y="511394"/>
            <a:ext cx="296992" cy="71628"/>
          </a:xfrm>
          <a:prstGeom prst="rect">
            <a:avLst/>
          </a:prstGeom>
        </xdr:spPr>
      </xdr:pic>
      <xdr:pic>
        <xdr:nvPicPr>
          <xdr:cNvPr id="7" name="image3.pn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81502" y="156132"/>
            <a:ext cx="988592" cy="457092"/>
          </a:xfrm>
          <a:prstGeom prst="rect">
            <a:avLst/>
          </a:prstGeom>
        </xdr:spPr>
      </xdr:pic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726102" y="160616"/>
            <a:ext cx="0" cy="293370"/>
          </a:xfrm>
          <a:custGeom>
            <a:avLst/>
            <a:gdLst/>
            <a:ahLst/>
            <a:cxnLst/>
            <a:rect l="0" t="0" r="0" b="0"/>
            <a:pathLst>
              <a:path h="293370">
                <a:moveTo>
                  <a:pt x="0" y="0"/>
                </a:moveTo>
                <a:lnTo>
                  <a:pt x="0" y="293370"/>
                </a:lnTo>
              </a:path>
            </a:pathLst>
          </a:custGeom>
          <a:ln w="30391">
            <a:solidFill>
              <a:srgbClr val="FFFFFF"/>
            </a:solidFill>
          </a:ln>
        </xdr:spPr>
      </xdr:sp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5718870" y="159981"/>
            <a:ext cx="15240" cy="0"/>
          </a:xfrm>
          <a:custGeom>
            <a:avLst/>
            <a:gdLst/>
            <a:ahLst/>
            <a:cxnLst/>
            <a:rect l="0" t="0" r="0" b="0"/>
            <a:pathLst>
              <a:path w="15240">
                <a:moveTo>
                  <a:pt x="0" y="0"/>
                </a:moveTo>
                <a:lnTo>
                  <a:pt x="15137" y="0"/>
                </a:lnTo>
              </a:path>
            </a:pathLst>
          </a:custGeom>
          <a:ln w="3175">
            <a:solidFill>
              <a:srgbClr val="FFFFFF"/>
            </a:solidFill>
          </a:ln>
        </xdr:spPr>
      </xdr:sp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5761952" y="159867"/>
            <a:ext cx="361950" cy="294640"/>
          </a:xfrm>
          <a:custGeom>
            <a:avLst/>
            <a:gdLst/>
            <a:ahLst/>
            <a:cxnLst/>
            <a:rect l="0" t="0" r="0" b="0"/>
            <a:pathLst>
              <a:path w="361950" h="294640">
                <a:moveTo>
                  <a:pt x="161112" y="293738"/>
                </a:moveTo>
                <a:lnTo>
                  <a:pt x="36093" y="140931"/>
                </a:lnTo>
                <a:lnTo>
                  <a:pt x="144360" y="762"/>
                </a:lnTo>
                <a:lnTo>
                  <a:pt x="141135" y="482"/>
                </a:lnTo>
                <a:lnTo>
                  <a:pt x="132181" y="0"/>
                </a:lnTo>
                <a:lnTo>
                  <a:pt x="121119" y="0"/>
                </a:lnTo>
                <a:lnTo>
                  <a:pt x="118618" y="139"/>
                </a:lnTo>
                <a:lnTo>
                  <a:pt x="113703" y="482"/>
                </a:lnTo>
                <a:lnTo>
                  <a:pt x="111353" y="762"/>
                </a:lnTo>
                <a:lnTo>
                  <a:pt x="0" y="143789"/>
                </a:lnTo>
                <a:lnTo>
                  <a:pt x="125018" y="293738"/>
                </a:lnTo>
                <a:lnTo>
                  <a:pt x="127647" y="294005"/>
                </a:lnTo>
                <a:lnTo>
                  <a:pt x="130352" y="294195"/>
                </a:lnTo>
                <a:lnTo>
                  <a:pt x="133146" y="294360"/>
                </a:lnTo>
                <a:lnTo>
                  <a:pt x="144538" y="294563"/>
                </a:lnTo>
                <a:lnTo>
                  <a:pt x="151180" y="294360"/>
                </a:lnTo>
                <a:lnTo>
                  <a:pt x="157886" y="294005"/>
                </a:lnTo>
                <a:lnTo>
                  <a:pt x="161112" y="293738"/>
                </a:lnTo>
              </a:path>
              <a:path w="361950" h="294640">
                <a:moveTo>
                  <a:pt x="361594" y="162547"/>
                </a:moveTo>
                <a:lnTo>
                  <a:pt x="360502" y="144246"/>
                </a:lnTo>
                <a:lnTo>
                  <a:pt x="357200" y="128104"/>
                </a:lnTo>
                <a:lnTo>
                  <a:pt x="351713" y="114185"/>
                </a:lnTo>
                <a:lnTo>
                  <a:pt x="346303" y="105918"/>
                </a:lnTo>
                <a:lnTo>
                  <a:pt x="344017" y="102412"/>
                </a:lnTo>
                <a:lnTo>
                  <a:pt x="333883" y="93078"/>
                </a:lnTo>
                <a:lnTo>
                  <a:pt x="321106" y="86398"/>
                </a:lnTo>
                <a:lnTo>
                  <a:pt x="305714" y="82384"/>
                </a:lnTo>
                <a:lnTo>
                  <a:pt x="287680" y="81038"/>
                </a:lnTo>
                <a:lnTo>
                  <a:pt x="280543" y="81280"/>
                </a:lnTo>
                <a:lnTo>
                  <a:pt x="232740" y="98958"/>
                </a:lnTo>
                <a:lnTo>
                  <a:pt x="222516" y="108572"/>
                </a:lnTo>
                <a:lnTo>
                  <a:pt x="217805" y="113588"/>
                </a:lnTo>
                <a:lnTo>
                  <a:pt x="213969" y="118554"/>
                </a:lnTo>
                <a:lnTo>
                  <a:pt x="211086" y="123405"/>
                </a:lnTo>
                <a:lnTo>
                  <a:pt x="210985" y="113588"/>
                </a:lnTo>
                <a:lnTo>
                  <a:pt x="200660" y="85166"/>
                </a:lnTo>
                <a:lnTo>
                  <a:pt x="191960" y="85166"/>
                </a:lnTo>
                <a:lnTo>
                  <a:pt x="187540" y="85420"/>
                </a:lnTo>
                <a:lnTo>
                  <a:pt x="185267" y="85661"/>
                </a:lnTo>
                <a:lnTo>
                  <a:pt x="182905" y="85940"/>
                </a:lnTo>
                <a:lnTo>
                  <a:pt x="182905" y="293725"/>
                </a:lnTo>
                <a:lnTo>
                  <a:pt x="184696" y="294005"/>
                </a:lnTo>
                <a:lnTo>
                  <a:pt x="187147" y="294182"/>
                </a:lnTo>
                <a:lnTo>
                  <a:pt x="190398" y="294360"/>
                </a:lnTo>
                <a:lnTo>
                  <a:pt x="199199" y="294563"/>
                </a:lnTo>
                <a:lnTo>
                  <a:pt x="204736" y="294360"/>
                </a:lnTo>
                <a:lnTo>
                  <a:pt x="207759" y="294182"/>
                </a:lnTo>
                <a:lnTo>
                  <a:pt x="210185" y="294005"/>
                </a:lnTo>
                <a:lnTo>
                  <a:pt x="211950" y="293725"/>
                </a:lnTo>
                <a:lnTo>
                  <a:pt x="211950" y="191071"/>
                </a:lnTo>
                <a:lnTo>
                  <a:pt x="212318" y="181165"/>
                </a:lnTo>
                <a:lnTo>
                  <a:pt x="224472" y="140157"/>
                </a:lnTo>
                <a:lnTo>
                  <a:pt x="238086" y="123405"/>
                </a:lnTo>
                <a:lnTo>
                  <a:pt x="238493" y="122999"/>
                </a:lnTo>
                <a:lnTo>
                  <a:pt x="278307" y="106273"/>
                </a:lnTo>
                <a:lnTo>
                  <a:pt x="285889" y="105918"/>
                </a:lnTo>
                <a:lnTo>
                  <a:pt x="296824" y="106857"/>
                </a:lnTo>
                <a:lnTo>
                  <a:pt x="329641" y="140919"/>
                </a:lnTo>
                <a:lnTo>
                  <a:pt x="332549" y="170662"/>
                </a:lnTo>
                <a:lnTo>
                  <a:pt x="332549" y="293725"/>
                </a:lnTo>
                <a:lnTo>
                  <a:pt x="334340" y="294005"/>
                </a:lnTo>
                <a:lnTo>
                  <a:pt x="336816" y="294182"/>
                </a:lnTo>
                <a:lnTo>
                  <a:pt x="340042" y="294360"/>
                </a:lnTo>
                <a:lnTo>
                  <a:pt x="348843" y="294563"/>
                </a:lnTo>
                <a:lnTo>
                  <a:pt x="354330" y="294360"/>
                </a:lnTo>
                <a:lnTo>
                  <a:pt x="357428" y="294182"/>
                </a:lnTo>
                <a:lnTo>
                  <a:pt x="359841" y="294005"/>
                </a:lnTo>
                <a:lnTo>
                  <a:pt x="361594" y="293725"/>
                </a:lnTo>
                <a:lnTo>
                  <a:pt x="361594" y="162547"/>
                </a:lnTo>
              </a:path>
            </a:pathLst>
          </a:custGeom>
          <a:solidFill>
            <a:srgbClr val="FFFFFF"/>
          </a:solidFill>
        </xdr:spPr>
      </xdr:sp>
      <xdr:pic>
        <xdr:nvPicPr>
          <xdr:cNvPr id="11" name="image4.pn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56032" y="236207"/>
            <a:ext cx="221272" cy="221272"/>
          </a:xfrm>
          <a:prstGeom prst="rect">
            <a:avLst/>
          </a:prstGeom>
        </xdr:spPr>
      </xdr:pic>
      <xdr:sp macro="" textlink="">
        <xdr:nvSpPr>
          <xdr:cNvPr id="12" name="Shape 1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6171057" y="247217"/>
            <a:ext cx="180340" cy="161925"/>
          </a:xfrm>
          <a:custGeom>
            <a:avLst/>
            <a:gdLst/>
            <a:ahLst/>
            <a:cxnLst/>
            <a:rect l="0" t="0" r="0" b="0"/>
            <a:pathLst>
              <a:path w="180340" h="161925">
                <a:moveTo>
                  <a:pt x="180060" y="104686"/>
                </a:moveTo>
                <a:lnTo>
                  <a:pt x="179412" y="88303"/>
                </a:lnTo>
                <a:lnTo>
                  <a:pt x="176745" y="77266"/>
                </a:lnTo>
                <a:lnTo>
                  <a:pt x="179933" y="65011"/>
                </a:lnTo>
                <a:lnTo>
                  <a:pt x="173355" y="39712"/>
                </a:lnTo>
                <a:lnTo>
                  <a:pt x="155435" y="19050"/>
                </a:lnTo>
                <a:lnTo>
                  <a:pt x="128841" y="5118"/>
                </a:lnTo>
                <a:lnTo>
                  <a:pt x="96291" y="0"/>
                </a:lnTo>
                <a:lnTo>
                  <a:pt x="63728" y="5118"/>
                </a:lnTo>
                <a:lnTo>
                  <a:pt x="37147" y="19050"/>
                </a:lnTo>
                <a:lnTo>
                  <a:pt x="19240" y="39712"/>
                </a:lnTo>
                <a:lnTo>
                  <a:pt x="12674" y="65011"/>
                </a:lnTo>
                <a:lnTo>
                  <a:pt x="16700" y="80594"/>
                </a:lnTo>
                <a:lnTo>
                  <a:pt x="15024" y="87782"/>
                </a:lnTo>
                <a:lnTo>
                  <a:pt x="0" y="87249"/>
                </a:lnTo>
                <a:lnTo>
                  <a:pt x="21780" y="125628"/>
                </a:lnTo>
                <a:lnTo>
                  <a:pt x="34709" y="108229"/>
                </a:lnTo>
                <a:lnTo>
                  <a:pt x="37147" y="111036"/>
                </a:lnTo>
                <a:lnTo>
                  <a:pt x="63728" y="124993"/>
                </a:lnTo>
                <a:lnTo>
                  <a:pt x="96291" y="130098"/>
                </a:lnTo>
                <a:lnTo>
                  <a:pt x="128841" y="124993"/>
                </a:lnTo>
                <a:lnTo>
                  <a:pt x="155435" y="111036"/>
                </a:lnTo>
                <a:lnTo>
                  <a:pt x="163029" y="102260"/>
                </a:lnTo>
                <a:lnTo>
                  <a:pt x="163093" y="103708"/>
                </a:lnTo>
                <a:lnTo>
                  <a:pt x="161061" y="116598"/>
                </a:lnTo>
                <a:lnTo>
                  <a:pt x="156629" y="128663"/>
                </a:lnTo>
                <a:lnTo>
                  <a:pt x="149923" y="139623"/>
                </a:lnTo>
                <a:lnTo>
                  <a:pt x="141084" y="149225"/>
                </a:lnTo>
                <a:lnTo>
                  <a:pt x="152349" y="161836"/>
                </a:lnTo>
                <a:lnTo>
                  <a:pt x="163487" y="149821"/>
                </a:lnTo>
                <a:lnTo>
                  <a:pt x="171932" y="136042"/>
                </a:lnTo>
                <a:lnTo>
                  <a:pt x="177507" y="120878"/>
                </a:lnTo>
                <a:lnTo>
                  <a:pt x="180060" y="104686"/>
                </a:lnTo>
              </a:path>
            </a:pathLst>
          </a:custGeom>
          <a:solidFill>
            <a:srgbClr val="FFFFFF"/>
          </a:solidFill>
        </xdr:spPr>
      </xdr:sp>
      <xdr:pic>
        <xdr:nvPicPr>
          <xdr:cNvPr id="13" name="image5.png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71057" y="262178"/>
            <a:ext cx="180060" cy="145072"/>
          </a:xfrm>
          <a:prstGeom prst="rect">
            <a:avLst/>
          </a:prstGeom>
        </xdr:spPr>
      </xdr:pic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7146108" y="157894"/>
            <a:ext cx="224154" cy="297815"/>
          </a:xfrm>
          <a:custGeom>
            <a:avLst/>
            <a:gdLst/>
            <a:ahLst/>
            <a:cxnLst/>
            <a:rect l="0" t="0" r="0" b="0"/>
            <a:pathLst>
              <a:path w="224154" h="297815">
                <a:moveTo>
                  <a:pt x="175539" y="231787"/>
                </a:moveTo>
                <a:lnTo>
                  <a:pt x="146050" y="231787"/>
                </a:lnTo>
                <a:lnTo>
                  <a:pt x="146050" y="296824"/>
                </a:lnTo>
                <a:lnTo>
                  <a:pt x="148374" y="297370"/>
                </a:lnTo>
                <a:lnTo>
                  <a:pt x="150837" y="297649"/>
                </a:lnTo>
                <a:lnTo>
                  <a:pt x="170307" y="297649"/>
                </a:lnTo>
                <a:lnTo>
                  <a:pt x="172935" y="297370"/>
                </a:lnTo>
                <a:lnTo>
                  <a:pt x="175539" y="296824"/>
                </a:lnTo>
                <a:lnTo>
                  <a:pt x="175539" y="231787"/>
                </a:lnTo>
                <a:close/>
              </a:path>
              <a:path w="224154" h="297815">
                <a:moveTo>
                  <a:pt x="131953" y="2959"/>
                </a:moveTo>
                <a:lnTo>
                  <a:pt x="0" y="227710"/>
                </a:lnTo>
                <a:lnTo>
                  <a:pt x="3098" y="231787"/>
                </a:lnTo>
                <a:lnTo>
                  <a:pt x="222618" y="231787"/>
                </a:lnTo>
                <a:lnTo>
                  <a:pt x="223469" y="227710"/>
                </a:lnTo>
                <a:lnTo>
                  <a:pt x="223989" y="223481"/>
                </a:lnTo>
                <a:lnTo>
                  <a:pt x="223989" y="215061"/>
                </a:lnTo>
                <a:lnTo>
                  <a:pt x="223469" y="212636"/>
                </a:lnTo>
                <a:lnTo>
                  <a:pt x="222618" y="208013"/>
                </a:lnTo>
                <a:lnTo>
                  <a:pt x="41897" y="208013"/>
                </a:lnTo>
                <a:lnTo>
                  <a:pt x="161137" y="3492"/>
                </a:lnTo>
                <a:lnTo>
                  <a:pt x="135534" y="3492"/>
                </a:lnTo>
                <a:lnTo>
                  <a:pt x="131953" y="2959"/>
                </a:lnTo>
                <a:close/>
              </a:path>
              <a:path w="224154" h="297815">
                <a:moveTo>
                  <a:pt x="165722" y="118109"/>
                </a:moveTo>
                <a:lnTo>
                  <a:pt x="156311" y="118109"/>
                </a:lnTo>
                <a:lnTo>
                  <a:pt x="151307" y="118490"/>
                </a:lnTo>
                <a:lnTo>
                  <a:pt x="146050" y="119303"/>
                </a:lnTo>
                <a:lnTo>
                  <a:pt x="146050" y="208013"/>
                </a:lnTo>
                <a:lnTo>
                  <a:pt x="175539" y="208013"/>
                </a:lnTo>
                <a:lnTo>
                  <a:pt x="175539" y="119303"/>
                </a:lnTo>
                <a:lnTo>
                  <a:pt x="170561" y="118490"/>
                </a:lnTo>
                <a:lnTo>
                  <a:pt x="165722" y="118109"/>
                </a:lnTo>
                <a:close/>
              </a:path>
              <a:path w="224154" h="297815">
                <a:moveTo>
                  <a:pt x="141681" y="0"/>
                </a:moveTo>
                <a:lnTo>
                  <a:pt x="135534" y="3492"/>
                </a:lnTo>
                <a:lnTo>
                  <a:pt x="161137" y="3492"/>
                </a:lnTo>
                <a:lnTo>
                  <a:pt x="161582" y="2730"/>
                </a:lnTo>
                <a:lnTo>
                  <a:pt x="158651" y="1257"/>
                </a:lnTo>
                <a:lnTo>
                  <a:pt x="155625" y="1257"/>
                </a:lnTo>
                <a:lnTo>
                  <a:pt x="141681" y="0"/>
                </a:lnTo>
                <a:close/>
              </a:path>
              <a:path w="224154" h="297815">
                <a:moveTo>
                  <a:pt x="156857" y="355"/>
                </a:moveTo>
                <a:lnTo>
                  <a:pt x="155625" y="1257"/>
                </a:lnTo>
                <a:lnTo>
                  <a:pt x="158651" y="1257"/>
                </a:lnTo>
                <a:lnTo>
                  <a:pt x="156857" y="355"/>
                </a:lnTo>
                <a:close/>
              </a:path>
            </a:pathLst>
          </a:custGeom>
          <a:solidFill>
            <a:srgbClr val="FFFFFF"/>
          </a:solidFill>
        </xdr:spPr>
      </xdr:sp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0" y="0"/>
            <a:ext cx="1473200" cy="1473200"/>
          </a:xfrm>
          <a:custGeom>
            <a:avLst/>
            <a:gdLst/>
            <a:ahLst/>
            <a:cxnLst/>
            <a:rect l="0" t="0" r="0" b="0"/>
            <a:pathLst>
              <a:path w="1473200" h="1473200">
                <a:moveTo>
                  <a:pt x="1473200" y="0"/>
                </a:moveTo>
                <a:lnTo>
                  <a:pt x="0" y="0"/>
                </a:lnTo>
                <a:lnTo>
                  <a:pt x="0" y="1473200"/>
                </a:lnTo>
                <a:lnTo>
                  <a:pt x="1473200" y="0"/>
                </a:lnTo>
                <a:close/>
              </a:path>
            </a:pathLst>
          </a:custGeom>
          <a:solidFill>
            <a:srgbClr val="333333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nowbe4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="85" zoomScaleNormal="85" workbookViewId="0">
      <selection activeCell="B1" sqref="B1"/>
    </sheetView>
  </sheetViews>
  <sheetFormatPr defaultRowHeight="13.2" x14ac:dyDescent="0.25"/>
  <cols>
    <col min="1" max="1" width="36" customWidth="1"/>
    <col min="2" max="3" width="15.109375" customWidth="1"/>
    <col min="4" max="5" width="19.77734375" customWidth="1"/>
    <col min="6" max="9" width="20.88671875" customWidth="1"/>
    <col min="10" max="11" width="17.33203125" customWidth="1"/>
    <col min="12" max="12" width="21.21875" customWidth="1"/>
  </cols>
  <sheetData>
    <row r="1" spans="1:12" ht="115.95" customHeight="1" x14ac:dyDescent="0.25"/>
    <row r="2" spans="1:12" ht="37.049999999999997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12" ht="25.95" customHeight="1" x14ac:dyDescent="0.25">
      <c r="A3" s="43" t="s">
        <v>1</v>
      </c>
      <c r="B3" s="43"/>
      <c r="C3" s="43"/>
      <c r="D3" s="43"/>
      <c r="E3" s="43"/>
      <c r="F3" s="43"/>
      <c r="G3" s="43"/>
      <c r="H3" s="43"/>
      <c r="I3" s="26"/>
    </row>
    <row r="4" spans="1:12" ht="61.8" customHeight="1" x14ac:dyDescent="0.25">
      <c r="A4" s="30" t="s">
        <v>22</v>
      </c>
      <c r="B4" s="29" t="s">
        <v>21</v>
      </c>
      <c r="C4" s="29" t="s">
        <v>25</v>
      </c>
      <c r="D4" s="1" t="s">
        <v>2</v>
      </c>
      <c r="E4" s="29" t="s">
        <v>25</v>
      </c>
      <c r="F4" s="2" t="s">
        <v>3</v>
      </c>
      <c r="G4" s="29" t="s">
        <v>25</v>
      </c>
      <c r="H4" s="2" t="s">
        <v>4</v>
      </c>
      <c r="I4" s="29" t="s">
        <v>25</v>
      </c>
      <c r="J4" s="2" t="s">
        <v>5</v>
      </c>
      <c r="K4" s="29" t="s">
        <v>25</v>
      </c>
      <c r="L4" s="27" t="s">
        <v>20</v>
      </c>
    </row>
    <row r="5" spans="1:12" ht="28.95" customHeight="1" x14ac:dyDescent="0.25">
      <c r="A5" s="3" t="s">
        <v>6</v>
      </c>
      <c r="B5" s="4">
        <v>18</v>
      </c>
      <c r="C5" s="4">
        <f>B5*(1-$L$5)*(1+0.75%)</f>
        <v>17.228249999999999</v>
      </c>
      <c r="D5" s="5">
        <v>21.75</v>
      </c>
      <c r="E5" s="5">
        <f>D5*(1-$L$5)*(1+0.75%)</f>
        <v>20.81746875</v>
      </c>
      <c r="F5" s="6">
        <v>25.5</v>
      </c>
      <c r="G5" s="6">
        <f>F5*(1-$L$5)*(1+0.75%)</f>
        <v>24.4066875</v>
      </c>
      <c r="H5" s="7">
        <v>30.5</v>
      </c>
      <c r="I5" s="7">
        <f>H5*(1-$L$5)*(1+0.75%)</f>
        <v>29.1923125</v>
      </c>
      <c r="J5" s="8" t="s">
        <v>7</v>
      </c>
      <c r="K5" s="8" t="s">
        <v>7</v>
      </c>
      <c r="L5" s="28">
        <v>0.05</v>
      </c>
    </row>
    <row r="6" spans="1:12" ht="30" customHeight="1" x14ac:dyDescent="0.25">
      <c r="A6" s="9" t="s">
        <v>8</v>
      </c>
      <c r="B6" s="10">
        <v>16</v>
      </c>
      <c r="C6" s="4">
        <f t="shared" ref="C6:C16" si="0">B6*(1-$L$5)*(1+0.75%)</f>
        <v>15.314</v>
      </c>
      <c r="D6" s="11">
        <v>19.25</v>
      </c>
      <c r="E6" s="5">
        <f t="shared" ref="E6:G16" si="1">D6*(1-$L$5)*(1+0.75%)</f>
        <v>18.424656249999998</v>
      </c>
      <c r="F6" s="12">
        <v>22.5</v>
      </c>
      <c r="G6" s="6">
        <f t="shared" si="1"/>
        <v>21.5353125</v>
      </c>
      <c r="H6" s="13">
        <v>27.5</v>
      </c>
      <c r="I6" s="7">
        <f t="shared" ref="I6" si="2">H6*(1-$L$5)*(1+0.75%)</f>
        <v>26.320937500000003</v>
      </c>
      <c r="J6" s="14" t="s">
        <v>7</v>
      </c>
      <c r="K6" s="8" t="s">
        <v>7</v>
      </c>
      <c r="L6" s="28">
        <v>0.05</v>
      </c>
    </row>
    <row r="7" spans="1:12" ht="30" customHeight="1" x14ac:dyDescent="0.25">
      <c r="A7" s="9" t="s">
        <v>9</v>
      </c>
      <c r="B7" s="10">
        <v>13</v>
      </c>
      <c r="C7" s="4">
        <f t="shared" si="0"/>
        <v>12.442625</v>
      </c>
      <c r="D7" s="11">
        <v>15.5</v>
      </c>
      <c r="E7" s="5">
        <f t="shared" si="1"/>
        <v>14.835437500000001</v>
      </c>
      <c r="F7" s="12">
        <v>18</v>
      </c>
      <c r="G7" s="6">
        <f t="shared" si="1"/>
        <v>17.228249999999999</v>
      </c>
      <c r="H7" s="13">
        <v>23</v>
      </c>
      <c r="I7" s="7">
        <f t="shared" ref="I7" si="3">H7*(1-$L$5)*(1+0.75%)</f>
        <v>22.013874999999999</v>
      </c>
      <c r="J7" s="15">
        <v>10</v>
      </c>
      <c r="K7" s="45">
        <f>J7*(1-$L$5)*(1+0.75%)</f>
        <v>9.5712500000000009</v>
      </c>
      <c r="L7" s="28">
        <v>0.05</v>
      </c>
    </row>
    <row r="8" spans="1:12" ht="30" customHeight="1" x14ac:dyDescent="0.25">
      <c r="A8" s="9" t="s">
        <v>10</v>
      </c>
      <c r="B8" s="10">
        <v>12</v>
      </c>
      <c r="C8" s="4">
        <f t="shared" si="0"/>
        <v>11.4855</v>
      </c>
      <c r="D8" s="11">
        <v>14.25</v>
      </c>
      <c r="E8" s="5">
        <f t="shared" si="1"/>
        <v>13.63903125</v>
      </c>
      <c r="F8" s="12">
        <v>16.5</v>
      </c>
      <c r="G8" s="6">
        <f t="shared" si="1"/>
        <v>15.792562500000001</v>
      </c>
      <c r="H8" s="13">
        <v>21.5</v>
      </c>
      <c r="I8" s="7">
        <f t="shared" ref="I8" si="4">H8*(1-$L$5)*(1+0.75%)</f>
        <v>20.578187500000002</v>
      </c>
      <c r="J8" s="16">
        <v>7</v>
      </c>
      <c r="K8" s="45">
        <f t="shared" ref="K8" si="5">J8*(1-$L$5)*(1+0.75%)</f>
        <v>6.6998749999999996</v>
      </c>
      <c r="L8" s="28">
        <v>0.05</v>
      </c>
    </row>
    <row r="9" spans="1:12" ht="30" customHeight="1" x14ac:dyDescent="0.25">
      <c r="A9" s="9" t="s">
        <v>11</v>
      </c>
      <c r="B9" s="10">
        <v>11</v>
      </c>
      <c r="C9" s="4">
        <f t="shared" si="0"/>
        <v>10.528375</v>
      </c>
      <c r="D9" s="11">
        <v>13</v>
      </c>
      <c r="E9" s="5">
        <f t="shared" si="1"/>
        <v>12.442625</v>
      </c>
      <c r="F9" s="12">
        <v>15</v>
      </c>
      <c r="G9" s="6">
        <f t="shared" si="1"/>
        <v>14.356875</v>
      </c>
      <c r="H9" s="13">
        <v>20</v>
      </c>
      <c r="I9" s="7">
        <f t="shared" ref="I9" si="6">H9*(1-$L$5)*(1+0.75%)</f>
        <v>19.142500000000002</v>
      </c>
      <c r="J9" s="16">
        <v>6</v>
      </c>
      <c r="K9" s="45">
        <f t="shared" ref="K9" si="7">J9*(1-$L$5)*(1+0.75%)</f>
        <v>5.74275</v>
      </c>
      <c r="L9" s="28">
        <v>0.05</v>
      </c>
    </row>
    <row r="10" spans="1:12" ht="30" customHeight="1" x14ac:dyDescent="0.25">
      <c r="A10" s="9" t="s">
        <v>12</v>
      </c>
      <c r="B10" s="10">
        <v>10</v>
      </c>
      <c r="C10" s="4">
        <f t="shared" si="0"/>
        <v>9.5712500000000009</v>
      </c>
      <c r="D10" s="11">
        <v>11.75</v>
      </c>
      <c r="E10" s="5">
        <f t="shared" si="1"/>
        <v>11.246218750000001</v>
      </c>
      <c r="F10" s="12">
        <v>13.5</v>
      </c>
      <c r="G10" s="6">
        <f t="shared" si="1"/>
        <v>12.9211875</v>
      </c>
      <c r="H10" s="13">
        <v>18.5</v>
      </c>
      <c r="I10" s="7">
        <f t="shared" ref="I10" si="8">H10*(1-$L$5)*(1+0.75%)</f>
        <v>17.706812500000002</v>
      </c>
      <c r="J10" s="16">
        <v>5</v>
      </c>
      <c r="K10" s="45">
        <f t="shared" ref="K10" si="9">J10*(1-$L$5)*(1+0.75%)</f>
        <v>4.7856250000000005</v>
      </c>
      <c r="L10" s="28">
        <v>0.05</v>
      </c>
    </row>
    <row r="11" spans="1:12" ht="30" customHeight="1" x14ac:dyDescent="0.25">
      <c r="A11" s="9" t="s">
        <v>13</v>
      </c>
      <c r="B11" s="10">
        <v>9</v>
      </c>
      <c r="C11" s="4">
        <f t="shared" si="0"/>
        <v>8.6141249999999996</v>
      </c>
      <c r="D11" s="11">
        <v>10.5</v>
      </c>
      <c r="E11" s="5">
        <f t="shared" si="1"/>
        <v>10.0498125</v>
      </c>
      <c r="F11" s="12">
        <v>12</v>
      </c>
      <c r="G11" s="6">
        <f t="shared" si="1"/>
        <v>11.4855</v>
      </c>
      <c r="H11" s="13">
        <v>17</v>
      </c>
      <c r="I11" s="7">
        <f t="shared" ref="I11" si="10">H11*(1-$L$5)*(1+0.75%)</f>
        <v>16.271124999999998</v>
      </c>
      <c r="J11" s="16">
        <v>4.5</v>
      </c>
      <c r="K11" s="45">
        <f t="shared" ref="K11" si="11">J11*(1-$L$5)*(1+0.75%)</f>
        <v>4.3070624999999998</v>
      </c>
      <c r="L11" s="28">
        <v>0.05</v>
      </c>
    </row>
    <row r="12" spans="1:12" ht="30" customHeight="1" x14ac:dyDescent="0.25">
      <c r="A12" s="9" t="s">
        <v>14</v>
      </c>
      <c r="B12" s="10">
        <v>6</v>
      </c>
      <c r="C12" s="4">
        <f t="shared" si="0"/>
        <v>5.74275</v>
      </c>
      <c r="D12" s="11">
        <v>7.25</v>
      </c>
      <c r="E12" s="5">
        <f t="shared" si="1"/>
        <v>6.9391562499999999</v>
      </c>
      <c r="F12" s="17">
        <v>8.5</v>
      </c>
      <c r="G12" s="6">
        <f t="shared" si="1"/>
        <v>8.1355624999999989</v>
      </c>
      <c r="H12" s="13">
        <v>10</v>
      </c>
      <c r="I12" s="7">
        <f t="shared" ref="I12" si="12">H12*(1-$L$5)*(1+0.75%)</f>
        <v>9.5712500000000009</v>
      </c>
      <c r="J12" s="16">
        <v>4</v>
      </c>
      <c r="K12" s="45">
        <f t="shared" ref="K12" si="13">J12*(1-$L$5)*(1+0.75%)</f>
        <v>3.8285</v>
      </c>
      <c r="L12" s="28">
        <v>0.05</v>
      </c>
    </row>
    <row r="13" spans="1:12" ht="30" customHeight="1" x14ac:dyDescent="0.25">
      <c r="A13" s="9" t="s">
        <v>15</v>
      </c>
      <c r="B13" s="10">
        <v>5</v>
      </c>
      <c r="C13" s="4">
        <f t="shared" si="0"/>
        <v>4.7856250000000005</v>
      </c>
      <c r="D13" s="11">
        <v>6</v>
      </c>
      <c r="E13" s="5">
        <f t="shared" si="1"/>
        <v>5.74275</v>
      </c>
      <c r="F13" s="17">
        <v>7</v>
      </c>
      <c r="G13" s="6">
        <f t="shared" si="1"/>
        <v>6.6998749999999996</v>
      </c>
      <c r="H13" s="18">
        <v>8</v>
      </c>
      <c r="I13" s="7">
        <f t="shared" ref="I13" si="14">H13*(1-$L$5)*(1+0.75%)</f>
        <v>7.657</v>
      </c>
      <c r="J13" s="16">
        <v>3</v>
      </c>
      <c r="K13" s="45">
        <f t="shared" ref="K13" si="15">J13*(1-$L$5)*(1+0.75%)</f>
        <v>2.871375</v>
      </c>
      <c r="L13" s="28">
        <v>0.05</v>
      </c>
    </row>
    <row r="14" spans="1:12" ht="28.95" customHeight="1" x14ac:dyDescent="0.25">
      <c r="A14" s="9" t="s">
        <v>16</v>
      </c>
      <c r="B14" s="10">
        <v>4</v>
      </c>
      <c r="C14" s="4">
        <f t="shared" si="0"/>
        <v>3.8285</v>
      </c>
      <c r="D14" s="11">
        <v>4.75</v>
      </c>
      <c r="E14" s="5">
        <f t="shared" si="1"/>
        <v>4.5463437500000001</v>
      </c>
      <c r="F14" s="17">
        <v>5.5</v>
      </c>
      <c r="G14" s="6">
        <f t="shared" si="1"/>
        <v>5.2641875000000002</v>
      </c>
      <c r="H14" s="18">
        <v>6.5</v>
      </c>
      <c r="I14" s="7">
        <f t="shared" ref="I14" si="16">H14*(1-$L$5)*(1+0.75%)</f>
        <v>6.2213124999999998</v>
      </c>
      <c r="J14" s="16">
        <v>2</v>
      </c>
      <c r="K14" s="45">
        <f t="shared" ref="K14" si="17">J14*(1-$L$5)*(1+0.75%)</f>
        <v>1.91425</v>
      </c>
      <c r="L14" s="28">
        <v>0.05</v>
      </c>
    </row>
    <row r="15" spans="1:12" ht="30" customHeight="1" x14ac:dyDescent="0.25">
      <c r="A15" s="9" t="s">
        <v>17</v>
      </c>
      <c r="B15" s="10">
        <v>3</v>
      </c>
      <c r="C15" s="4">
        <f t="shared" si="0"/>
        <v>2.871375</v>
      </c>
      <c r="D15" s="11">
        <v>3.5</v>
      </c>
      <c r="E15" s="5">
        <f t="shared" si="1"/>
        <v>3.3499374999999998</v>
      </c>
      <c r="F15" s="17">
        <v>4</v>
      </c>
      <c r="G15" s="6">
        <f t="shared" si="1"/>
        <v>3.8285</v>
      </c>
      <c r="H15" s="18">
        <v>5</v>
      </c>
      <c r="I15" s="7">
        <f t="shared" ref="I15" si="18">H15*(1-$L$5)*(1+0.75%)</f>
        <v>4.7856250000000005</v>
      </c>
      <c r="J15" s="16">
        <v>1.5</v>
      </c>
      <c r="K15" s="45">
        <f t="shared" ref="K15" si="19">J15*(1-$L$5)*(1+0.75%)</f>
        <v>1.4356875</v>
      </c>
      <c r="L15" s="28">
        <v>0.05</v>
      </c>
    </row>
    <row r="16" spans="1:12" ht="25.95" customHeight="1" x14ac:dyDescent="0.25">
      <c r="A16" s="19" t="s">
        <v>18</v>
      </c>
      <c r="B16" s="20">
        <v>2</v>
      </c>
      <c r="C16" s="4">
        <f t="shared" si="0"/>
        <v>1.91425</v>
      </c>
      <c r="D16" s="21">
        <v>2.5</v>
      </c>
      <c r="E16" s="5">
        <f t="shared" si="1"/>
        <v>2.3928125000000002</v>
      </c>
      <c r="F16" s="22">
        <v>2.75</v>
      </c>
      <c r="G16" s="6">
        <f t="shared" si="1"/>
        <v>2.6320937500000001</v>
      </c>
      <c r="H16" s="23">
        <v>3.5</v>
      </c>
      <c r="I16" s="7">
        <f t="shared" ref="I16" si="20">H16*(1-$L$5)*(1+0.75%)</f>
        <v>3.3499374999999998</v>
      </c>
      <c r="J16" s="24">
        <v>1</v>
      </c>
      <c r="K16" s="45">
        <f t="shared" ref="K16" si="21">J16*(1-$L$5)*(1+0.75%)</f>
        <v>0.957125</v>
      </c>
      <c r="L16" s="31">
        <v>0.05</v>
      </c>
    </row>
    <row r="17" spans="1:12" ht="25.95" customHeight="1" x14ac:dyDescent="0.25">
      <c r="A17" s="32"/>
      <c r="B17" s="33"/>
      <c r="C17" s="33"/>
      <c r="D17" s="34"/>
      <c r="E17" s="34"/>
      <c r="F17" s="35"/>
      <c r="G17" s="35"/>
      <c r="H17" s="35"/>
      <c r="I17" s="35"/>
      <c r="J17" s="36"/>
      <c r="K17" s="36">
        <f t="shared" ref="K17" si="22">J17*(1-$L$5)*(1+0.75%)</f>
        <v>0</v>
      </c>
      <c r="L17" s="37"/>
    </row>
    <row r="18" spans="1:12" ht="37.049999999999997" customHeight="1" x14ac:dyDescent="0.25">
      <c r="A18" s="38" t="s">
        <v>23</v>
      </c>
      <c r="B18" s="25"/>
      <c r="C18" s="25"/>
      <c r="D18" s="25"/>
      <c r="E18" s="25"/>
      <c r="F18" s="25"/>
      <c r="G18" s="25"/>
      <c r="H18" s="25"/>
      <c r="I18" s="25"/>
      <c r="K18">
        <f t="shared" ref="K18" si="23">J18*(1-$L$5)*(1+0.75%)</f>
        <v>0</v>
      </c>
    </row>
    <row r="19" spans="1:12" ht="25.95" customHeight="1" x14ac:dyDescent="0.25">
      <c r="A19" s="44" t="s">
        <v>24</v>
      </c>
      <c r="B19" s="43"/>
      <c r="C19" s="43"/>
      <c r="D19" s="43"/>
      <c r="E19" s="43"/>
      <c r="F19" s="43"/>
      <c r="G19" s="43"/>
      <c r="H19" s="43"/>
      <c r="I19" s="26"/>
    </row>
    <row r="20" spans="1:12" ht="63" customHeight="1" x14ac:dyDescent="0.25">
      <c r="A20" s="30" t="s">
        <v>22</v>
      </c>
      <c r="B20" s="29" t="s">
        <v>21</v>
      </c>
      <c r="C20" s="29" t="s">
        <v>25</v>
      </c>
      <c r="D20" s="1" t="s">
        <v>2</v>
      </c>
      <c r="E20" s="29" t="s">
        <v>25</v>
      </c>
      <c r="F20" s="2" t="s">
        <v>3</v>
      </c>
      <c r="G20" s="29" t="s">
        <v>25</v>
      </c>
      <c r="H20" s="2" t="s">
        <v>4</v>
      </c>
      <c r="I20" s="29" t="s">
        <v>25</v>
      </c>
      <c r="J20" s="2" t="s">
        <v>5</v>
      </c>
      <c r="K20" s="29" t="s">
        <v>25</v>
      </c>
      <c r="L20" s="27" t="s">
        <v>20</v>
      </c>
    </row>
    <row r="21" spans="1:12" ht="28.95" customHeight="1" x14ac:dyDescent="0.25">
      <c r="A21" s="3" t="s">
        <v>6</v>
      </c>
      <c r="B21" s="4">
        <v>43.2</v>
      </c>
      <c r="C21" s="4">
        <f>B21*(1-$L$21)*(1+0.75%)</f>
        <v>41.347799999999999</v>
      </c>
      <c r="D21" s="5">
        <v>52.2</v>
      </c>
      <c r="E21" s="5">
        <f>D21*(1-$L$21)*(1+0.75%)</f>
        <v>49.961925000000008</v>
      </c>
      <c r="F21" s="6">
        <v>61.2</v>
      </c>
      <c r="G21" s="6">
        <f>F21*(1-$L$21)*(1+0.75%)</f>
        <v>58.576050000000002</v>
      </c>
      <c r="H21" s="7">
        <v>73.2</v>
      </c>
      <c r="I21" s="7">
        <f>H21*(1-$L$21)*(1+0.75%)</f>
        <v>70.061550000000011</v>
      </c>
      <c r="J21" s="39" t="s">
        <v>7</v>
      </c>
      <c r="K21" s="8" t="s">
        <v>7</v>
      </c>
      <c r="L21" s="28">
        <v>0.05</v>
      </c>
    </row>
    <row r="22" spans="1:12" ht="30" customHeight="1" x14ac:dyDescent="0.25">
      <c r="A22" s="9" t="s">
        <v>8</v>
      </c>
      <c r="B22" s="10">
        <v>38.4</v>
      </c>
      <c r="C22" s="4">
        <f t="shared" ref="C22:E32" si="24">B22*(1-$L$21)*(1+0.75%)</f>
        <v>36.753599999999999</v>
      </c>
      <c r="D22" s="11">
        <v>46.2</v>
      </c>
      <c r="E22" s="5">
        <f t="shared" si="24"/>
        <v>44.219175</v>
      </c>
      <c r="F22" s="12">
        <v>54</v>
      </c>
      <c r="G22" s="12">
        <f t="shared" ref="G22" si="25">F22*(1-$L$21)*(1+0.75%)</f>
        <v>51.684750000000001</v>
      </c>
      <c r="H22" s="13">
        <v>66</v>
      </c>
      <c r="I22" s="13">
        <f t="shared" ref="I22" si="26">H22*(1-$L$21)*(1+0.75%)</f>
        <v>63.170250000000003</v>
      </c>
      <c r="J22" s="40" t="s">
        <v>7</v>
      </c>
      <c r="K22" s="8" t="s">
        <v>7</v>
      </c>
      <c r="L22" s="28">
        <v>0.05</v>
      </c>
    </row>
    <row r="23" spans="1:12" ht="30" customHeight="1" x14ac:dyDescent="0.25">
      <c r="A23" s="9" t="s">
        <v>9</v>
      </c>
      <c r="B23" s="10">
        <v>31.2</v>
      </c>
      <c r="C23" s="4">
        <f t="shared" si="24"/>
        <v>29.862299999999998</v>
      </c>
      <c r="D23" s="11">
        <v>37.200000000000003</v>
      </c>
      <c r="E23" s="5">
        <f t="shared" si="24"/>
        <v>35.605050000000006</v>
      </c>
      <c r="F23" s="12">
        <v>43.2</v>
      </c>
      <c r="G23" s="12">
        <f t="shared" ref="G23" si="27">F23*(1-$L$21)*(1+0.75%)</f>
        <v>41.347799999999999</v>
      </c>
      <c r="H23" s="13">
        <v>55.2</v>
      </c>
      <c r="I23" s="13">
        <f t="shared" ref="I23" si="28">H23*(1-$L$21)*(1+0.75%)</f>
        <v>52.833300000000001</v>
      </c>
      <c r="J23" s="15">
        <v>24</v>
      </c>
      <c r="K23" s="45">
        <f t="shared" ref="K23:K32" si="29">J23*(1-$L$21)*(1+0.75%)</f>
        <v>22.971</v>
      </c>
      <c r="L23" s="28">
        <v>0.05</v>
      </c>
    </row>
    <row r="24" spans="1:12" ht="30" customHeight="1" x14ac:dyDescent="0.25">
      <c r="A24" s="9" t="s">
        <v>10</v>
      </c>
      <c r="B24" s="10">
        <v>28.8</v>
      </c>
      <c r="C24" s="4">
        <f t="shared" si="24"/>
        <v>27.565200000000001</v>
      </c>
      <c r="D24" s="11">
        <v>34.200000000000003</v>
      </c>
      <c r="E24" s="5">
        <f t="shared" si="24"/>
        <v>32.733675000000005</v>
      </c>
      <c r="F24" s="12">
        <v>39.6</v>
      </c>
      <c r="G24" s="12">
        <f t="shared" ref="G24" si="30">F24*(1-$L$21)*(1+0.75%)</f>
        <v>37.902149999999999</v>
      </c>
      <c r="H24" s="13">
        <v>51.6</v>
      </c>
      <c r="I24" s="13">
        <f t="shared" ref="I24" si="31">H24*(1-$L$21)*(1+0.75%)</f>
        <v>49.387650000000001</v>
      </c>
      <c r="J24" s="15">
        <v>16.8</v>
      </c>
      <c r="K24" s="45">
        <f t="shared" si="29"/>
        <v>16.079699999999999</v>
      </c>
      <c r="L24" s="28">
        <v>0.05</v>
      </c>
    </row>
    <row r="25" spans="1:12" ht="30" customHeight="1" x14ac:dyDescent="0.25">
      <c r="A25" s="9" t="s">
        <v>11</v>
      </c>
      <c r="B25" s="10">
        <v>26.4</v>
      </c>
      <c r="C25" s="4">
        <f t="shared" si="24"/>
        <v>25.2681</v>
      </c>
      <c r="D25" s="11">
        <v>31.2</v>
      </c>
      <c r="E25" s="5">
        <f t="shared" si="24"/>
        <v>29.862299999999998</v>
      </c>
      <c r="F25" s="12">
        <v>36</v>
      </c>
      <c r="G25" s="12">
        <f t="shared" ref="G25" si="32">F25*(1-$L$21)*(1+0.75%)</f>
        <v>34.456499999999998</v>
      </c>
      <c r="H25" s="13">
        <v>48</v>
      </c>
      <c r="I25" s="13">
        <f t="shared" ref="I25" si="33">H25*(1-$L$21)*(1+0.75%)</f>
        <v>45.942</v>
      </c>
      <c r="J25" s="15">
        <v>14.4</v>
      </c>
      <c r="K25" s="45">
        <f t="shared" si="29"/>
        <v>13.7826</v>
      </c>
      <c r="L25" s="28">
        <v>0.05</v>
      </c>
    </row>
    <row r="26" spans="1:12" ht="30" customHeight="1" x14ac:dyDescent="0.25">
      <c r="A26" s="9" t="s">
        <v>12</v>
      </c>
      <c r="B26" s="10">
        <v>24</v>
      </c>
      <c r="C26" s="4">
        <f t="shared" si="24"/>
        <v>22.971</v>
      </c>
      <c r="D26" s="11">
        <v>28.2</v>
      </c>
      <c r="E26" s="5">
        <f t="shared" si="24"/>
        <v>26.990925000000001</v>
      </c>
      <c r="F26" s="12">
        <v>32.4</v>
      </c>
      <c r="G26" s="12">
        <f t="shared" ref="G26" si="34">F26*(1-$L$21)*(1+0.75%)</f>
        <v>31.010849999999998</v>
      </c>
      <c r="H26" s="13">
        <v>44.4</v>
      </c>
      <c r="I26" s="13">
        <f t="shared" ref="I26" si="35">H26*(1-$L$21)*(1+0.75%)</f>
        <v>42.49635</v>
      </c>
      <c r="J26" s="15">
        <v>12</v>
      </c>
      <c r="K26" s="45">
        <f t="shared" si="29"/>
        <v>11.4855</v>
      </c>
      <c r="L26" s="28">
        <v>0.05</v>
      </c>
    </row>
    <row r="27" spans="1:12" ht="30" customHeight="1" x14ac:dyDescent="0.25">
      <c r="A27" s="9" t="s">
        <v>13</v>
      </c>
      <c r="B27" s="10">
        <v>21.6</v>
      </c>
      <c r="C27" s="4">
        <f t="shared" si="24"/>
        <v>20.6739</v>
      </c>
      <c r="D27" s="11">
        <v>25.2</v>
      </c>
      <c r="E27" s="5">
        <f t="shared" si="24"/>
        <v>24.11955</v>
      </c>
      <c r="F27" s="12">
        <v>28.8</v>
      </c>
      <c r="G27" s="12">
        <f t="shared" ref="G27" si="36">F27*(1-$L$21)*(1+0.75%)</f>
        <v>27.565200000000001</v>
      </c>
      <c r="H27" s="13">
        <v>40.799999999999997</v>
      </c>
      <c r="I27" s="13">
        <f t="shared" ref="I27" si="37">H27*(1-$L$21)*(1+0.75%)</f>
        <v>39.050699999999999</v>
      </c>
      <c r="J27" s="15">
        <v>10.8</v>
      </c>
      <c r="K27" s="45">
        <f t="shared" si="29"/>
        <v>10.33695</v>
      </c>
      <c r="L27" s="28">
        <v>0.05</v>
      </c>
    </row>
    <row r="28" spans="1:12" ht="30" customHeight="1" x14ac:dyDescent="0.25">
      <c r="A28" s="9" t="s">
        <v>14</v>
      </c>
      <c r="B28" s="10">
        <v>14.4</v>
      </c>
      <c r="C28" s="4">
        <f t="shared" si="24"/>
        <v>13.7826</v>
      </c>
      <c r="D28" s="11">
        <v>17.399999999999999</v>
      </c>
      <c r="E28" s="5">
        <f t="shared" si="24"/>
        <v>16.653974999999999</v>
      </c>
      <c r="F28" s="12">
        <v>20.399999999999999</v>
      </c>
      <c r="G28" s="12">
        <f t="shared" ref="G28" si="38">F28*(1-$L$21)*(1+0.75%)</f>
        <v>19.52535</v>
      </c>
      <c r="H28" s="13">
        <v>24</v>
      </c>
      <c r="I28" s="13">
        <f t="shared" ref="I28" si="39">H28*(1-$L$21)*(1+0.75%)</f>
        <v>22.971</v>
      </c>
      <c r="J28" s="16">
        <v>9.6</v>
      </c>
      <c r="K28" s="46">
        <f t="shared" si="29"/>
        <v>9.1883999999999997</v>
      </c>
      <c r="L28" s="28">
        <v>0.05</v>
      </c>
    </row>
    <row r="29" spans="1:12" ht="30" customHeight="1" x14ac:dyDescent="0.25">
      <c r="A29" s="9" t="s">
        <v>15</v>
      </c>
      <c r="B29" s="10">
        <v>12</v>
      </c>
      <c r="C29" s="4">
        <f t="shared" si="24"/>
        <v>11.4855</v>
      </c>
      <c r="D29" s="11">
        <v>14.4</v>
      </c>
      <c r="E29" s="5">
        <f t="shared" si="24"/>
        <v>13.7826</v>
      </c>
      <c r="F29" s="12">
        <v>16.8</v>
      </c>
      <c r="G29" s="12">
        <f t="shared" ref="G29" si="40">F29*(1-$L$21)*(1+0.75%)</f>
        <v>16.079699999999999</v>
      </c>
      <c r="H29" s="13">
        <v>19.2</v>
      </c>
      <c r="I29" s="13">
        <f t="shared" ref="I29" si="41">H29*(1-$L$21)*(1+0.75%)</f>
        <v>18.376799999999999</v>
      </c>
      <c r="J29" s="16">
        <v>7.2</v>
      </c>
      <c r="K29" s="46">
        <f t="shared" si="29"/>
        <v>6.8913000000000002</v>
      </c>
      <c r="L29" s="28">
        <v>0.05</v>
      </c>
    </row>
    <row r="30" spans="1:12" ht="28.95" customHeight="1" x14ac:dyDescent="0.25">
      <c r="A30" s="9" t="s">
        <v>16</v>
      </c>
      <c r="B30" s="10">
        <v>9.6</v>
      </c>
      <c r="C30" s="4">
        <f t="shared" si="24"/>
        <v>9.1883999999999997</v>
      </c>
      <c r="D30" s="11">
        <v>11.4</v>
      </c>
      <c r="E30" s="5">
        <f t="shared" si="24"/>
        <v>10.911225</v>
      </c>
      <c r="F30" s="12">
        <v>13.2</v>
      </c>
      <c r="G30" s="12">
        <f t="shared" ref="G30" si="42">F30*(1-$L$21)*(1+0.75%)</f>
        <v>12.63405</v>
      </c>
      <c r="H30" s="13">
        <v>15.6</v>
      </c>
      <c r="I30" s="13">
        <f t="shared" ref="I30" si="43">H30*(1-$L$21)*(1+0.75%)</f>
        <v>14.931149999999999</v>
      </c>
      <c r="J30" s="16">
        <v>4.8</v>
      </c>
      <c r="K30" s="46">
        <f t="shared" si="29"/>
        <v>4.5941999999999998</v>
      </c>
      <c r="L30" s="28">
        <v>0.05</v>
      </c>
    </row>
    <row r="31" spans="1:12" ht="30" customHeight="1" x14ac:dyDescent="0.25">
      <c r="A31" s="9" t="s">
        <v>17</v>
      </c>
      <c r="B31" s="10">
        <v>7.2</v>
      </c>
      <c r="C31" s="4">
        <f t="shared" si="24"/>
        <v>6.8913000000000002</v>
      </c>
      <c r="D31" s="11">
        <v>8.4</v>
      </c>
      <c r="E31" s="5">
        <f t="shared" si="24"/>
        <v>8.0398499999999995</v>
      </c>
      <c r="F31" s="17">
        <v>9.6</v>
      </c>
      <c r="G31" s="17">
        <f t="shared" ref="G31" si="44">F31*(1-$L$21)*(1+0.75%)</f>
        <v>9.1883999999999997</v>
      </c>
      <c r="H31" s="13">
        <v>12</v>
      </c>
      <c r="I31" s="13">
        <f t="shared" ref="I31" si="45">H31*(1-$L$21)*(1+0.75%)</f>
        <v>11.4855</v>
      </c>
      <c r="J31" s="16">
        <v>3.6</v>
      </c>
      <c r="K31" s="46">
        <f t="shared" si="29"/>
        <v>3.4456500000000001</v>
      </c>
      <c r="L31" s="28">
        <v>0.05</v>
      </c>
    </row>
    <row r="32" spans="1:12" ht="25.95" customHeight="1" x14ac:dyDescent="0.25">
      <c r="A32" s="19" t="s">
        <v>18</v>
      </c>
      <c r="B32" s="20">
        <v>4.8</v>
      </c>
      <c r="C32" s="4">
        <f t="shared" si="24"/>
        <v>4.5941999999999998</v>
      </c>
      <c r="D32" s="21">
        <v>6</v>
      </c>
      <c r="E32" s="5">
        <f t="shared" si="24"/>
        <v>5.74275</v>
      </c>
      <c r="F32" s="22">
        <v>6.6</v>
      </c>
      <c r="G32" s="22">
        <f t="shared" ref="G32" si="46">F32*(1-$L$21)*(1+0.75%)</f>
        <v>6.3170250000000001</v>
      </c>
      <c r="H32" s="23">
        <v>8.4</v>
      </c>
      <c r="I32" s="23">
        <f t="shared" ref="I32" si="47">H32*(1-$L$21)*(1+0.75%)</f>
        <v>8.0398499999999995</v>
      </c>
      <c r="J32" s="24">
        <v>2.4</v>
      </c>
      <c r="K32" s="47">
        <f t="shared" si="29"/>
        <v>2.2970999999999999</v>
      </c>
      <c r="L32" s="28">
        <v>0.05</v>
      </c>
    </row>
    <row r="33" spans="1:12" ht="82.2" customHeight="1" x14ac:dyDescent="0.25">
      <c r="A33" s="48" t="s">
        <v>26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ht="54" customHeight="1" x14ac:dyDescent="0.25">
      <c r="A34" s="42" t="s">
        <v>19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</sheetData>
  <mergeCells count="4">
    <mergeCell ref="A33:L33"/>
    <mergeCell ref="A34:L34"/>
    <mergeCell ref="A3:H3"/>
    <mergeCell ref="A19:H19"/>
  </mergeCells>
  <hyperlinks>
    <hyperlink ref="A34" r:id="rId1" display="http://www.KnowBe4.com/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1YR</dc:title>
  <cp:lastModifiedBy>Revised Response 3</cp:lastModifiedBy>
  <dcterms:created xsi:type="dcterms:W3CDTF">2021-11-02T11:19:46Z</dcterms:created>
  <dcterms:modified xsi:type="dcterms:W3CDTF">2021-11-12T19:58:19Z</dcterms:modified>
</cp:coreProperties>
</file>