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Sue's H Drive\01 DIR-TSO-TMP-424 Education IT Products Services due 5.9.19 - negot\Mfr Price Lists - Warranty\"/>
    </mc:Choice>
  </mc:AlternateContent>
  <xr:revisionPtr revIDLastSave="0" documentId="13_ncr:1_{15817A4B-4261-465F-B255-3037590E2F29}" xr6:coauthVersionLast="47" xr6:coauthVersionMax="47" xr10:uidLastSave="{00000000-0000-0000-0000-000000000000}"/>
  <bookViews>
    <workbookView xWindow="61800" yWindow="3480" windowWidth="21600" windowHeight="11325" xr2:uid="{00000000-000D-0000-FFFF-FFFF00000000}"/>
  </bookViews>
  <sheets>
    <sheet name="Price List" sheetId="1" r:id="rId1"/>
  </sheets>
  <externalReferences>
    <externalReference r:id="rId2"/>
  </externalReferences>
  <definedNames>
    <definedName name="_xlnm._FilterDatabase" localSheetId="0" hidden="1">'Price List'!$A$2:$F$110</definedName>
    <definedName name="lo">'[1]Classic SAP Solutions'!#REF!</definedName>
    <definedName name="_xlnm.Print_Titles" localSheetId="0">'Price List'!$2:$2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1" i="1"/>
  <c r="G12" i="1"/>
  <c r="G13" i="1"/>
  <c r="G15" i="1"/>
  <c r="G16" i="1"/>
  <c r="G17" i="1"/>
  <c r="G19" i="1"/>
  <c r="G20" i="1"/>
  <c r="G21" i="1"/>
  <c r="G23" i="1"/>
  <c r="G24" i="1"/>
  <c r="G25" i="1"/>
  <c r="G27" i="1"/>
  <c r="G28" i="1"/>
  <c r="G29" i="1"/>
  <c r="G32" i="1"/>
  <c r="G33" i="1"/>
  <c r="G34" i="1"/>
  <c r="G36" i="1"/>
  <c r="G37" i="1"/>
  <c r="G38" i="1"/>
  <c r="G40" i="1"/>
  <c r="G41" i="1"/>
  <c r="G42" i="1"/>
  <c r="G44" i="1"/>
  <c r="G45" i="1"/>
  <c r="G46" i="1"/>
  <c r="G48" i="1"/>
  <c r="G49" i="1"/>
  <c r="G50" i="1"/>
  <c r="G52" i="1"/>
  <c r="G53" i="1"/>
  <c r="G54" i="1"/>
  <c r="G58" i="1"/>
  <c r="G59" i="1"/>
  <c r="G60" i="1"/>
  <c r="G62" i="1"/>
  <c r="G63" i="1"/>
  <c r="G64" i="1"/>
  <c r="G66" i="1"/>
  <c r="G67" i="1"/>
  <c r="G68" i="1"/>
  <c r="G70" i="1"/>
  <c r="G71" i="1"/>
  <c r="G72" i="1"/>
  <c r="G74" i="1"/>
  <c r="G75" i="1"/>
  <c r="G76" i="1"/>
  <c r="G78" i="1"/>
  <c r="G79" i="1"/>
  <c r="G80" i="1"/>
  <c r="G83" i="1"/>
  <c r="G84" i="1"/>
  <c r="G85" i="1"/>
  <c r="G87" i="1"/>
  <c r="G88" i="1"/>
  <c r="G89" i="1"/>
  <c r="G91" i="1"/>
  <c r="G92" i="1"/>
  <c r="G93" i="1"/>
  <c r="G95" i="1"/>
  <c r="G96" i="1"/>
  <c r="G97" i="1"/>
  <c r="G99" i="1"/>
  <c r="G100" i="1"/>
  <c r="G101" i="1"/>
  <c r="G103" i="1"/>
  <c r="G104" i="1"/>
  <c r="G105" i="1"/>
  <c r="G108" i="1"/>
  <c r="G4" i="1"/>
  <c r="G5" i="1"/>
  <c r="G3" i="1"/>
</calcChain>
</file>

<file path=xl/sharedStrings.xml><?xml version="1.0" encoding="utf-8"?>
<sst xmlns="http://schemas.openxmlformats.org/spreadsheetml/2006/main" count="316" uniqueCount="151">
  <si>
    <t>Description</t>
  </si>
  <si>
    <t>Vendor Part No</t>
  </si>
  <si>
    <t>List Price</t>
  </si>
  <si>
    <t>Manufacturer</t>
  </si>
  <si>
    <t>SaaS, IaaS, or PaaS?</t>
  </si>
  <si>
    <t>Armis, Inc.</t>
  </si>
  <si>
    <t>Saas</t>
  </si>
  <si>
    <t>ARMSUITEFTE125</t>
  </si>
  <si>
    <t>ARMSUITEFTE365</t>
  </si>
  <si>
    <t>ARMSUITEFTE605</t>
  </si>
  <si>
    <t>ARMSUITEFTE1210</t>
  </si>
  <si>
    <t>ARMSUITEFTE3610</t>
  </si>
  <si>
    <t>ARMSUITEFTE6010</t>
  </si>
  <si>
    <t>ARMSUITEFTE1250</t>
  </si>
  <si>
    <t>ARMSUITEFTE3650</t>
  </si>
  <si>
    <t>ARMSUITEFTE6050</t>
  </si>
  <si>
    <t>ARMSUITEFTE12100</t>
  </si>
  <si>
    <t>ARMSUITEFTE36100</t>
  </si>
  <si>
    <t>ARMSUITEFTE60100</t>
  </si>
  <si>
    <t>ARMSUITEFTE12101</t>
  </si>
  <si>
    <t>ARMSUITEFTE36101</t>
  </si>
  <si>
    <t>ARMSUITEFTE60101</t>
  </si>
  <si>
    <t>Suite License 1 Year 100000+ Full Time Employees</t>
  </si>
  <si>
    <t>ARMSUITEFTE12UNLIM</t>
  </si>
  <si>
    <t>SaaS</t>
  </si>
  <si>
    <t>Suite License 1 Year Unlimited Full Time Employees</t>
  </si>
  <si>
    <t>Suite License 3 Year Unlimited Full Time Employees</t>
  </si>
  <si>
    <t>Suite License 5 Year Unlimited Full Time Employees</t>
  </si>
  <si>
    <t>ARMSUITEFTE36UNLIM</t>
  </si>
  <si>
    <t>ARMSUITEFTE60UNLIM</t>
  </si>
  <si>
    <t>ARMAAS05</t>
  </si>
  <si>
    <t>ARMAAS01</t>
  </si>
  <si>
    <t>ARMAAS03</t>
  </si>
  <si>
    <t>ARMDISCFTE125</t>
  </si>
  <si>
    <t>Discover License 3 Years 1 to 4999 FTE</t>
  </si>
  <si>
    <t>ARMDISCFTE365</t>
  </si>
  <si>
    <t>Discover License 5 Years 1 to 4999 FTE</t>
  </si>
  <si>
    <t>ARMDISCFTE605</t>
  </si>
  <si>
    <t>Discover License 1 Year 5000 to 9999 FTE</t>
  </si>
  <si>
    <t>ARMDISCFTE1210</t>
  </si>
  <si>
    <t>Discover License 3 Years 5000 to 9999 FTE</t>
  </si>
  <si>
    <t>ARMDISCFTE3610</t>
  </si>
  <si>
    <t>Discover License 5 Years 5000 to 9999 FTE</t>
  </si>
  <si>
    <t>ARMDISCFTE6010</t>
  </si>
  <si>
    <t>Armis, Inc</t>
  </si>
  <si>
    <t>Discover License 1 Year 10,000 to 49,999 FTE</t>
  </si>
  <si>
    <t>ARMDISCFTE1250</t>
  </si>
  <si>
    <t>Discover License 3 Years 10,000 to 49,999 FTE</t>
  </si>
  <si>
    <t>ARMDISCFTE3650</t>
  </si>
  <si>
    <t>Discover License 5 Years 10,000 to 49,999 FTE</t>
  </si>
  <si>
    <t>ARMDISCFTE6050</t>
  </si>
  <si>
    <t>Discover License 1 Year 50,000 to 99,999 FTE</t>
  </si>
  <si>
    <t>ARMDISCFTE12100</t>
  </si>
  <si>
    <t>Discover License 3 Years 50,000 to 99,999 FTE</t>
  </si>
  <si>
    <t>ARMDISCFTE36100</t>
  </si>
  <si>
    <t>Discover License 5 Years 50,000 to 99,999 FTE</t>
  </si>
  <si>
    <t>ARMDISCFTE60100</t>
  </si>
  <si>
    <t>Discover License 1 Year 100,000+ FTE</t>
  </si>
  <si>
    <t>ARMDISCFTE12101</t>
  </si>
  <si>
    <t>Discover License 3 Years 100,000+ FTE</t>
  </si>
  <si>
    <t>ARMDISCFTE36101</t>
  </si>
  <si>
    <t>Discover License 5 Years 100,000+ FTE</t>
  </si>
  <si>
    <t>ARMDISCFTE60101</t>
  </si>
  <si>
    <t>ARMDISCFTE12UNLIM</t>
  </si>
  <si>
    <t>ARMDISCFTE36UNLIM</t>
  </si>
  <si>
    <t>ARMDISCFTE60UNLIM</t>
  </si>
  <si>
    <t>ARMSUITEFTE125R</t>
  </si>
  <si>
    <t>Suite License 3 Year 1 - 4,999 FTE</t>
  </si>
  <si>
    <t>ARMSUITEF`TE365R</t>
  </si>
  <si>
    <t>Suite License 5 Year 1 - 4,999 FTE</t>
  </si>
  <si>
    <t>ARMSUITEFTE605R</t>
  </si>
  <si>
    <t>Suite License 1 Year 5,000 - 9,999 FTE</t>
  </si>
  <si>
    <t>ARMSUITEFTE1210R</t>
  </si>
  <si>
    <t>Suite License 3 Year 5,000 - 9,999 FTE</t>
  </si>
  <si>
    <t>ARMSUITEFTE3610R</t>
  </si>
  <si>
    <t>Suite License 5 Year 5,000 - 9,999 FTE</t>
  </si>
  <si>
    <t>ARMSUITEFTE6010R</t>
  </si>
  <si>
    <t>ARMSUITEFTE1250R</t>
  </si>
  <si>
    <t>ARMSUITEFTE3650R</t>
  </si>
  <si>
    <t>ARMSUITEFTE6050R</t>
  </si>
  <si>
    <t>ARMSUITEFTE12100R</t>
  </si>
  <si>
    <t>Suite License 3 Year 50,000 - 99,999 FTE</t>
  </si>
  <si>
    <t>ARMSUITEFTE36100R</t>
  </si>
  <si>
    <t>Suite License 5 Year 50,000 - 99,999 FTE</t>
  </si>
  <si>
    <t>ARMSUITEFTE60100R</t>
  </si>
  <si>
    <t>Suite License 1 Year 100000+ FTE</t>
  </si>
  <si>
    <t>ARMSUITEFTE12101R</t>
  </si>
  <si>
    <t>Suite License 3 Year 100000+ FTE</t>
  </si>
  <si>
    <t>ARMSUITEFTE36101R</t>
  </si>
  <si>
    <t>Suite License 5 Year 100000+ FTE</t>
  </si>
  <si>
    <t>ARMSUITEFTE60101R</t>
  </si>
  <si>
    <t>ARMSUITEFTE12UNLIMR</t>
  </si>
  <si>
    <t>ARMSUITEFTE36UNLIMR</t>
  </si>
  <si>
    <t>ARMSUITEFTE60UNLIMR</t>
  </si>
  <si>
    <t>Renewals</t>
  </si>
  <si>
    <t>ARMDISCFTE125R</t>
  </si>
  <si>
    <t>ARMDISCFTE365R</t>
  </si>
  <si>
    <t>ARMDISCFTE605R</t>
  </si>
  <si>
    <t>ARMDISCFTE1210R</t>
  </si>
  <si>
    <t>ARMDISCFTE3610R</t>
  </si>
  <si>
    <t>ARMDISCFTE6010R</t>
  </si>
  <si>
    <t>ARMDISCFTE1250R</t>
  </si>
  <si>
    <t>ARMDISCFTE3650R</t>
  </si>
  <si>
    <t>ARMDISCFTE6050R</t>
  </si>
  <si>
    <t>ARMDISCFTE12100R</t>
  </si>
  <si>
    <t>ARMDISCFTE36100R</t>
  </si>
  <si>
    <t>ARMDISCFTE60100R</t>
  </si>
  <si>
    <t>ARMDISCFTE12101R</t>
  </si>
  <si>
    <t>ARMDISCFTE36101R</t>
  </si>
  <si>
    <t>ARMDISCFTE60101R</t>
  </si>
  <si>
    <t>ARMDISCFTE12UNLIMR</t>
  </si>
  <si>
    <t>ARMDISCFTE36UNLIMR</t>
  </si>
  <si>
    <t>ARMDISCFTE60UNLIMR</t>
  </si>
  <si>
    <t>Full Day Onsite Private Training Session</t>
  </si>
  <si>
    <t>ARMCREDIT24</t>
  </si>
  <si>
    <t>Suite License 1 Year 1 to 4999 Full Time Employees</t>
  </si>
  <si>
    <t>Suite License 1 Year 5000 to 9999 Full Time Employees</t>
  </si>
  <si>
    <t>Suite License 1 Year 10000 to 49999 Full Time Employees</t>
  </si>
  <si>
    <t>Suite License 1 Year 50000 to 99999 Full Time Employees</t>
  </si>
  <si>
    <t>ARMIS AS A SERVICE 1 Year (Implementation, Integration, Operationalization, Training)</t>
  </si>
  <si>
    <t>ARMIS AS A SERVICE 3 Years (Implementation, Integration, Operationalization, Training)</t>
  </si>
  <si>
    <t>ARMIS AS A SERVICE 5 Years (Implementation, Integration, Operationalization, Training)</t>
  </si>
  <si>
    <t>Suite License 1 Year 10,000 - 49,999 FTE</t>
  </si>
  <si>
    <t>Suite License 3 Year 10,000 - 49,999 FTE</t>
  </si>
  <si>
    <t>Suite License 5 Year 10,000 - 49,999 FTE</t>
  </si>
  <si>
    <t>Suite License 1 Year 50,000 - 99,999 FTE</t>
  </si>
  <si>
    <t>Discover License 1 Year Unlimited FTE</t>
  </si>
  <si>
    <t>Discover License 3 Years Unlimited FTE</t>
  </si>
  <si>
    <t>Discover License 5 Years Unlimited FTE</t>
  </si>
  <si>
    <t>Suite License 3 Years 1 to 4999 FTE</t>
  </si>
  <si>
    <t>Suite License 5 Years 1 to 4999 FTE</t>
  </si>
  <si>
    <t>Suite License 3 Years 5000 to 9999 FTE</t>
  </si>
  <si>
    <t>Suite License 5 Years 5000 to 9999 FTE</t>
  </si>
  <si>
    <t>Suite License 3 Years 10000 to 49999 FTE</t>
  </si>
  <si>
    <t>Suite License 5 Years 10000 to 49999 FTE</t>
  </si>
  <si>
    <t>Suite License 3 Years 50000 to 99999 FTE</t>
  </si>
  <si>
    <t>Suite License 5 Years 50000 to 99999 FTE</t>
  </si>
  <si>
    <t>Suite License 3 Years 100000+ FTE</t>
  </si>
  <si>
    <t>Suite License 5 Years 100000+ FTE</t>
  </si>
  <si>
    <t>Suite License 3 Years Unlimited FTE</t>
  </si>
  <si>
    <t>Suite License 5 Years Unlimited FTE</t>
  </si>
  <si>
    <t>Discover License 1 Year 5000 to 9999 Full Time Employee</t>
  </si>
  <si>
    <t>Discover License 1 Year 10,000 to 49,999 Full Time Employee</t>
  </si>
  <si>
    <t>Discover License 1 Year 50,000 to 99,999 Full Time Employee</t>
  </si>
  <si>
    <t>Discover License 1 Year 100,000+ Full Time Employee</t>
  </si>
  <si>
    <t>Discover License 1 Year Unlimited  Full Time Employee</t>
  </si>
  <si>
    <t>Discover License 1 Year 1 to 4999 Full Time Employees</t>
  </si>
  <si>
    <t>Training</t>
  </si>
  <si>
    <t>Suite License 1 Year 1 - 4,999 Full Time Employees</t>
  </si>
  <si>
    <t>DIR Discount %</t>
  </si>
  <si>
    <t>DIR Custome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</si>
</sst>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Proxima Nova"/>
    </font>
    <font>
      <sz val="12"/>
      <color theme="1"/>
      <name val="Calibri (Body)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rgb="FF2F75B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3" fillId="0" borderId="0"/>
    <xf numFmtId="44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20" fillId="0" borderId="0"/>
    <xf numFmtId="0" fontId="21" fillId="0" borderId="0"/>
    <xf numFmtId="44" fontId="22" fillId="0" borderId="0" applyFont="0" applyFill="0" applyBorder="0" applyAlignment="0" applyProtection="0"/>
  </cellStyleXfs>
  <cellXfs count="43">
    <xf numFmtId="0" fontId="0" fillId="0" borderId="0" xfId="0"/>
    <xf numFmtId="0" fontId="23" fillId="0" borderId="10" xfId="0" applyFont="1" applyBorder="1"/>
    <xf numFmtId="0" fontId="26" fillId="33" borderId="10" xfId="0" applyFont="1" applyFill="1" applyBorder="1" applyAlignment="1">
      <alignment horizontal="center" vertical="center"/>
    </xf>
    <xf numFmtId="0" fontId="2" fillId="0" borderId="10" xfId="0" applyFont="1" applyBorder="1"/>
    <xf numFmtId="44" fontId="28" fillId="0" borderId="10" xfId="1" applyFont="1" applyFill="1" applyBorder="1"/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8" fontId="2" fillId="0" borderId="10" xfId="0" applyNumberFormat="1" applyFont="1" applyBorder="1"/>
    <xf numFmtId="0" fontId="2" fillId="0" borderId="11" xfId="0" applyFont="1" applyBorder="1" applyAlignment="1">
      <alignment horizontal="left" wrapText="1"/>
    </xf>
    <xf numFmtId="8" fontId="28" fillId="0" borderId="10" xfId="1" applyNumberFormat="1" applyFont="1" applyFill="1" applyBorder="1"/>
    <xf numFmtId="0" fontId="2" fillId="34" borderId="10" xfId="0" applyFont="1" applyFill="1" applyBorder="1" applyAlignment="1">
      <alignment horizontal="left" wrapText="1"/>
    </xf>
    <xf numFmtId="0" fontId="2" fillId="0" borderId="10" xfId="0" applyFont="1" applyBorder="1" applyAlignment="1">
      <alignment wrapText="1"/>
    </xf>
    <xf numFmtId="0" fontId="2" fillId="34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wrapText="1"/>
    </xf>
    <xf numFmtId="0" fontId="23" fillId="34" borderId="10" xfId="0" applyFont="1" applyFill="1" applyBorder="1" applyAlignment="1">
      <alignment horizontal="left" wrapText="1"/>
    </xf>
    <xf numFmtId="0" fontId="23" fillId="0" borderId="10" xfId="0" applyFont="1" applyBorder="1" applyAlignment="1">
      <alignment horizontal="left" wrapText="1"/>
    </xf>
    <xf numFmtId="44" fontId="2" fillId="0" borderId="10" xfId="1" applyFont="1" applyBorder="1"/>
    <xf numFmtId="0" fontId="27" fillId="0" borderId="12" xfId="0" applyFont="1" applyBorder="1"/>
    <xf numFmtId="0" fontId="23" fillId="0" borderId="0" xfId="0" applyFont="1" applyBorder="1"/>
    <xf numFmtId="8" fontId="23" fillId="0" borderId="0" xfId="0" applyNumberFormat="1" applyFont="1" applyBorder="1"/>
    <xf numFmtId="0" fontId="2" fillId="0" borderId="0" xfId="0" applyFont="1" applyBorder="1"/>
    <xf numFmtId="0" fontId="24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34" borderId="0" xfId="0" applyFont="1" applyFill="1" applyBorder="1" applyAlignment="1">
      <alignment horizontal="left" wrapText="1"/>
    </xf>
    <xf numFmtId="0" fontId="2" fillId="34" borderId="0" xfId="0" applyFont="1" applyFill="1" applyBorder="1" applyAlignment="1">
      <alignment wrapText="1"/>
    </xf>
    <xf numFmtId="0" fontId="23" fillId="34" borderId="0" xfId="0" applyFont="1" applyFill="1" applyBorder="1" applyAlignment="1">
      <alignment horizontal="left" wrapText="1"/>
    </xf>
    <xf numFmtId="0" fontId="2" fillId="0" borderId="13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164" fontId="23" fillId="0" borderId="10" xfId="1" applyNumberFormat="1" applyFont="1" applyBorder="1" applyAlignment="1">
      <alignment vertical="center"/>
    </xf>
    <xf numFmtId="164" fontId="2" fillId="0" borderId="10" xfId="0" applyNumberFormat="1" applyFont="1" applyBorder="1" applyAlignment="1">
      <alignment horizontal="right"/>
    </xf>
    <xf numFmtId="8" fontId="23" fillId="0" borderId="10" xfId="0" applyNumberFormat="1" applyFont="1" applyBorder="1"/>
    <xf numFmtId="0" fontId="1" fillId="34" borderId="10" xfId="0" applyFont="1" applyFill="1" applyBorder="1" applyAlignment="1">
      <alignment horizontal="left" wrapText="1"/>
    </xf>
    <xf numFmtId="0" fontId="1" fillId="34" borderId="11" xfId="0" applyFont="1" applyFill="1" applyBorder="1" applyAlignment="1">
      <alignment horizontal="left" wrapText="1"/>
    </xf>
    <xf numFmtId="10" fontId="26" fillId="33" borderId="10" xfId="0" applyNumberFormat="1" applyFont="1" applyFill="1" applyBorder="1" applyAlignment="1">
      <alignment horizontal="center" vertical="center"/>
    </xf>
    <xf numFmtId="10" fontId="28" fillId="0" borderId="10" xfId="1" applyNumberFormat="1" applyFont="1" applyFill="1" applyBorder="1"/>
    <xf numFmtId="10" fontId="2" fillId="0" borderId="10" xfId="1" applyNumberFormat="1" applyFont="1" applyBorder="1"/>
    <xf numFmtId="10" fontId="2" fillId="0" borderId="0" xfId="0" applyNumberFormat="1" applyFont="1" applyBorder="1"/>
    <xf numFmtId="0" fontId="29" fillId="33" borderId="14" xfId="0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 wrapText="1"/>
    </xf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 2" xfId="46" xr:uid="{00000000-0005-0000-0000-00001B000000}"/>
    <cellStyle name="Currency" xfId="1" builtinId="4"/>
    <cellStyle name="Currency 3" xfId="50" xr:uid="{00000000-0005-0000-0000-00001D000000}"/>
    <cellStyle name="Currency 4" xfId="45" xr:uid="{00000000-0005-0000-0000-00001E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 2" xfId="48" xr:uid="{00000000-0005-0000-0000-000029000000}"/>
    <cellStyle name="Normal 2" xfId="47" xr:uid="{00000000-0005-0000-0000-00002A000000}"/>
    <cellStyle name="Normal 2 3" xfId="49" xr:uid="{00000000-0005-0000-0000-00002B000000}"/>
    <cellStyle name="Normal 3" xfId="43" xr:uid="{00000000-0005-0000-0000-00002C000000}"/>
    <cellStyle name="Normal 6" xfId="44" xr:uid="{00000000-0005-0000-0000-00002D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806431\Documents\Pricing\2016%20Q1\Price_List_Cloud_2016_1_v11_CLInd_U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ace"/>
      <sheetName val="Cover"/>
      <sheetName val="CoCu"/>
      <sheetName val="Classic SAP Solutions"/>
      <sheetName val="Parameter"/>
      <sheetName val="Sectors"/>
      <sheetName val="SoC"/>
      <sheetName val="Licensing Details"/>
      <sheetName val="UG"/>
      <sheetName val="Lex"/>
      <sheetName val="Disc"/>
    </sheetNames>
    <sheetDataSet>
      <sheetData sheetId="0"/>
      <sheetData sheetId="1">
        <row r="10">
          <cell r="AB10" t="str">
            <v>#'Classic SAP Solutions'!A1</v>
          </cell>
        </row>
      </sheetData>
      <sheetData sheetId="2">
        <row r="1">
          <cell r="B1" t="str">
            <v>USA</v>
          </cell>
        </row>
      </sheetData>
      <sheetData sheetId="3">
        <row r="1">
          <cell r="C1" t="str">
            <v>PL 2016/1</v>
          </cell>
        </row>
      </sheetData>
      <sheetData sheetId="4">
        <row r="1">
          <cell r="AC1" t="str">
            <v>Published by SAP SE, Germany</v>
          </cell>
        </row>
      </sheetData>
      <sheetData sheetId="5">
        <row r="2">
          <cell r="C2" t="str">
            <v>Cloud Products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tabSelected="1" workbookViewId="0">
      <selection activeCell="C6" sqref="C6"/>
    </sheetView>
  </sheetViews>
  <sheetFormatPr defaultColWidth="8.77734375" defaultRowHeight="15.6"/>
  <cols>
    <col min="1" max="1" width="15.6640625" style="26" bestFit="1" customWidth="1"/>
    <col min="2" max="2" width="22.77734375" style="20" bestFit="1" customWidth="1"/>
    <col min="3" max="3" width="78.77734375" style="27" customWidth="1"/>
    <col min="4" max="4" width="23.44140625" style="28" bestFit="1" customWidth="1"/>
    <col min="5" max="5" width="16.33203125" style="20" bestFit="1" customWidth="1"/>
    <col min="6" max="6" width="18" style="39" bestFit="1" customWidth="1"/>
    <col min="7" max="7" width="18.44140625" style="20" bestFit="1" customWidth="1"/>
    <col min="8" max="16384" width="8.77734375" style="20"/>
  </cols>
  <sheetData>
    <row r="1" spans="1:7" ht="59.4" customHeight="1">
      <c r="A1" s="40" t="s">
        <v>5</v>
      </c>
      <c r="B1" s="41"/>
      <c r="C1" s="41"/>
      <c r="D1" s="41"/>
      <c r="E1" s="41"/>
      <c r="F1" s="41"/>
      <c r="G1" s="41"/>
    </row>
    <row r="2" spans="1:7" s="17" customFormat="1" ht="36.75" customHeight="1">
      <c r="A2" s="2" t="s">
        <v>3</v>
      </c>
      <c r="B2" s="2" t="s">
        <v>4</v>
      </c>
      <c r="C2" s="42" t="s">
        <v>0</v>
      </c>
      <c r="D2" s="2" t="s">
        <v>1</v>
      </c>
      <c r="E2" s="2" t="s">
        <v>2</v>
      </c>
      <c r="F2" s="36" t="s">
        <v>149</v>
      </c>
      <c r="G2" s="36" t="s">
        <v>150</v>
      </c>
    </row>
    <row r="3" spans="1:7">
      <c r="A3" s="3" t="s">
        <v>5</v>
      </c>
      <c r="B3" s="3" t="s">
        <v>6</v>
      </c>
      <c r="C3" s="1" t="s">
        <v>115</v>
      </c>
      <c r="D3" s="1" t="s">
        <v>7</v>
      </c>
      <c r="E3" s="33">
        <v>50</v>
      </c>
      <c r="F3" s="37">
        <v>0.05</v>
      </c>
      <c r="G3" s="33">
        <f>E3*(1-F3)*(1+0.75%)</f>
        <v>47.856250000000003</v>
      </c>
    </row>
    <row r="4" spans="1:7">
      <c r="A4" s="3" t="s">
        <v>5</v>
      </c>
      <c r="B4" s="3" t="s">
        <v>6</v>
      </c>
      <c r="C4" s="3" t="s">
        <v>129</v>
      </c>
      <c r="D4" s="3" t="s">
        <v>8</v>
      </c>
      <c r="E4" s="33">
        <v>150</v>
      </c>
      <c r="F4" s="37">
        <v>0.05</v>
      </c>
      <c r="G4" s="33">
        <f t="shared" ref="G4:G67" si="0">E4*(1-F4)*(1+0.75%)</f>
        <v>143.56875000000002</v>
      </c>
    </row>
    <row r="5" spans="1:7">
      <c r="A5" s="3" t="s">
        <v>5</v>
      </c>
      <c r="B5" s="3" t="s">
        <v>6</v>
      </c>
      <c r="C5" s="3" t="s">
        <v>130</v>
      </c>
      <c r="D5" s="3" t="s">
        <v>9</v>
      </c>
      <c r="E5" s="33">
        <v>250</v>
      </c>
      <c r="F5" s="37">
        <v>0.05</v>
      </c>
      <c r="G5" s="33">
        <f t="shared" si="0"/>
        <v>239.28125000000003</v>
      </c>
    </row>
    <row r="6" spans="1:7">
      <c r="A6" s="3"/>
      <c r="B6" s="3"/>
      <c r="C6" s="21"/>
      <c r="D6" s="21"/>
      <c r="E6" s="19"/>
      <c r="F6" s="37"/>
      <c r="G6" s="33"/>
    </row>
    <row r="7" spans="1:7">
      <c r="A7" s="3" t="s">
        <v>5</v>
      </c>
      <c r="B7" s="3" t="s">
        <v>6</v>
      </c>
      <c r="C7" s="1" t="s">
        <v>116</v>
      </c>
      <c r="D7" s="1" t="s">
        <v>10</v>
      </c>
      <c r="E7" s="33">
        <v>45</v>
      </c>
      <c r="F7" s="37">
        <v>0.05</v>
      </c>
      <c r="G7" s="33">
        <f t="shared" si="0"/>
        <v>43.070625</v>
      </c>
    </row>
    <row r="8" spans="1:7">
      <c r="A8" s="3" t="s">
        <v>5</v>
      </c>
      <c r="B8" s="3" t="s">
        <v>6</v>
      </c>
      <c r="C8" s="29" t="s">
        <v>131</v>
      </c>
      <c r="D8" s="3" t="s">
        <v>11</v>
      </c>
      <c r="E8" s="33">
        <v>135</v>
      </c>
      <c r="F8" s="37">
        <v>0.05</v>
      </c>
      <c r="G8" s="33">
        <f t="shared" si="0"/>
        <v>129.21187500000002</v>
      </c>
    </row>
    <row r="9" spans="1:7">
      <c r="A9" s="3" t="s">
        <v>5</v>
      </c>
      <c r="B9" s="3" t="s">
        <v>6</v>
      </c>
      <c r="C9" s="3" t="s">
        <v>132</v>
      </c>
      <c r="D9" s="3" t="s">
        <v>12</v>
      </c>
      <c r="E9" s="33">
        <v>225</v>
      </c>
      <c r="F9" s="37">
        <v>0.05</v>
      </c>
      <c r="G9" s="33">
        <f t="shared" si="0"/>
        <v>215.35312500000001</v>
      </c>
    </row>
    <row r="10" spans="1:7">
      <c r="A10" s="3"/>
      <c r="B10" s="3"/>
      <c r="C10" s="22"/>
      <c r="D10" s="21"/>
      <c r="E10" s="19"/>
      <c r="F10" s="37"/>
      <c r="G10" s="33"/>
    </row>
    <row r="11" spans="1:7">
      <c r="A11" s="3" t="s">
        <v>5</v>
      </c>
      <c r="B11" s="3" t="s">
        <v>6</v>
      </c>
      <c r="C11" s="1" t="s">
        <v>117</v>
      </c>
      <c r="D11" s="1" t="s">
        <v>13</v>
      </c>
      <c r="E11" s="33">
        <v>40</v>
      </c>
      <c r="F11" s="37">
        <v>0.05</v>
      </c>
      <c r="G11" s="33">
        <f t="shared" si="0"/>
        <v>38.285000000000004</v>
      </c>
    </row>
    <row r="12" spans="1:7">
      <c r="A12" s="3" t="s">
        <v>5</v>
      </c>
      <c r="B12" s="3" t="s">
        <v>6</v>
      </c>
      <c r="C12" s="29" t="s">
        <v>133</v>
      </c>
      <c r="D12" s="3" t="s">
        <v>14</v>
      </c>
      <c r="E12" s="33">
        <v>120</v>
      </c>
      <c r="F12" s="37">
        <v>0.05</v>
      </c>
      <c r="G12" s="33">
        <f t="shared" si="0"/>
        <v>114.855</v>
      </c>
    </row>
    <row r="13" spans="1:7">
      <c r="A13" s="3" t="s">
        <v>5</v>
      </c>
      <c r="B13" s="3" t="s">
        <v>6</v>
      </c>
      <c r="C13" s="3" t="s">
        <v>134</v>
      </c>
      <c r="D13" s="3" t="s">
        <v>15</v>
      </c>
      <c r="E13" s="33">
        <v>200</v>
      </c>
      <c r="F13" s="37">
        <v>0.05</v>
      </c>
      <c r="G13" s="33">
        <f t="shared" si="0"/>
        <v>191.42500000000001</v>
      </c>
    </row>
    <row r="14" spans="1:7">
      <c r="A14" s="3" t="s">
        <v>5</v>
      </c>
      <c r="B14" s="3" t="s">
        <v>6</v>
      </c>
      <c r="C14" s="22"/>
      <c r="D14" s="21"/>
      <c r="E14" s="19"/>
      <c r="F14" s="37"/>
      <c r="G14" s="33"/>
    </row>
    <row r="15" spans="1:7">
      <c r="A15" s="3" t="s">
        <v>5</v>
      </c>
      <c r="B15" s="3" t="s">
        <v>6</v>
      </c>
      <c r="C15" s="1" t="s">
        <v>118</v>
      </c>
      <c r="D15" s="1" t="s">
        <v>16</v>
      </c>
      <c r="E15" s="33">
        <v>35</v>
      </c>
      <c r="F15" s="37">
        <v>0.05</v>
      </c>
      <c r="G15" s="33">
        <f t="shared" si="0"/>
        <v>33.499375000000001</v>
      </c>
    </row>
    <row r="16" spans="1:7">
      <c r="A16" s="3" t="s">
        <v>5</v>
      </c>
      <c r="B16" s="3" t="s">
        <v>6</v>
      </c>
      <c r="C16" s="30" t="s">
        <v>135</v>
      </c>
      <c r="D16" s="3" t="s">
        <v>17</v>
      </c>
      <c r="E16" s="33">
        <v>105</v>
      </c>
      <c r="F16" s="37">
        <v>0.05</v>
      </c>
      <c r="G16" s="33">
        <f t="shared" si="0"/>
        <v>100.498125</v>
      </c>
    </row>
    <row r="17" spans="1:7">
      <c r="A17" s="3" t="s">
        <v>5</v>
      </c>
      <c r="B17" s="3" t="s">
        <v>6</v>
      </c>
      <c r="C17" s="3" t="s">
        <v>136</v>
      </c>
      <c r="D17" s="3" t="s">
        <v>18</v>
      </c>
      <c r="E17" s="33">
        <v>175</v>
      </c>
      <c r="F17" s="37">
        <v>0.05</v>
      </c>
      <c r="G17" s="33">
        <f t="shared" si="0"/>
        <v>167.49687500000002</v>
      </c>
    </row>
    <row r="18" spans="1:7">
      <c r="A18" s="3"/>
      <c r="B18" s="3"/>
      <c r="C18" s="18"/>
      <c r="D18" s="21"/>
      <c r="E18" s="19"/>
      <c r="F18" s="37"/>
      <c r="G18" s="33"/>
    </row>
    <row r="19" spans="1:7">
      <c r="A19" s="3" t="s">
        <v>5</v>
      </c>
      <c r="B19" s="3" t="s">
        <v>6</v>
      </c>
      <c r="C19" s="1" t="s">
        <v>22</v>
      </c>
      <c r="D19" s="1" t="s">
        <v>19</v>
      </c>
      <c r="E19" s="31">
        <v>30</v>
      </c>
      <c r="F19" s="37">
        <v>0.05</v>
      </c>
      <c r="G19" s="33">
        <f t="shared" si="0"/>
        <v>28.713750000000001</v>
      </c>
    </row>
    <row r="20" spans="1:7">
      <c r="A20" s="3" t="s">
        <v>5</v>
      </c>
      <c r="B20" s="3" t="s">
        <v>6</v>
      </c>
      <c r="C20" s="3" t="s">
        <v>137</v>
      </c>
      <c r="D20" s="3" t="s">
        <v>20</v>
      </c>
      <c r="E20" s="32">
        <v>90</v>
      </c>
      <c r="F20" s="37">
        <v>0.05</v>
      </c>
      <c r="G20" s="33">
        <f t="shared" si="0"/>
        <v>86.141249999999999</v>
      </c>
    </row>
    <row r="21" spans="1:7">
      <c r="A21" s="3" t="s">
        <v>5</v>
      </c>
      <c r="B21" s="3" t="s">
        <v>6</v>
      </c>
      <c r="C21" s="3" t="s">
        <v>138</v>
      </c>
      <c r="D21" s="3" t="s">
        <v>21</v>
      </c>
      <c r="E21" s="32">
        <v>150</v>
      </c>
      <c r="F21" s="37">
        <v>0.05</v>
      </c>
      <c r="G21" s="33">
        <f t="shared" si="0"/>
        <v>143.56875000000002</v>
      </c>
    </row>
    <row r="22" spans="1:7">
      <c r="A22" s="3"/>
      <c r="B22" s="3"/>
      <c r="C22" s="5"/>
      <c r="D22" s="6"/>
      <c r="E22" s="4"/>
      <c r="F22" s="37"/>
      <c r="G22" s="33"/>
    </row>
    <row r="23" spans="1:7">
      <c r="A23" s="3" t="s">
        <v>5</v>
      </c>
      <c r="B23" s="3" t="s">
        <v>24</v>
      </c>
      <c r="C23" s="3" t="s">
        <v>25</v>
      </c>
      <c r="D23" s="3" t="s">
        <v>23</v>
      </c>
      <c r="E23" s="7">
        <v>5000000</v>
      </c>
      <c r="F23" s="37">
        <v>0.05</v>
      </c>
      <c r="G23" s="33">
        <f t="shared" si="0"/>
        <v>4785625</v>
      </c>
    </row>
    <row r="24" spans="1:7">
      <c r="A24" s="3" t="s">
        <v>5</v>
      </c>
      <c r="B24" s="3" t="s">
        <v>24</v>
      </c>
      <c r="C24" s="5" t="s">
        <v>139</v>
      </c>
      <c r="D24" s="3" t="s">
        <v>28</v>
      </c>
      <c r="E24" s="7">
        <v>15000000</v>
      </c>
      <c r="F24" s="37">
        <v>0.05</v>
      </c>
      <c r="G24" s="33">
        <f t="shared" si="0"/>
        <v>14356875</v>
      </c>
    </row>
    <row r="25" spans="1:7">
      <c r="A25" s="3" t="s">
        <v>5</v>
      </c>
      <c r="B25" s="3" t="s">
        <v>24</v>
      </c>
      <c r="C25" s="5" t="s">
        <v>140</v>
      </c>
      <c r="D25" s="3" t="s">
        <v>29</v>
      </c>
      <c r="E25" s="7">
        <v>25000000</v>
      </c>
      <c r="F25" s="37">
        <v>0.05</v>
      </c>
      <c r="G25" s="33">
        <f t="shared" si="0"/>
        <v>23928125</v>
      </c>
    </row>
    <row r="26" spans="1:7">
      <c r="A26" s="3"/>
      <c r="B26" s="3"/>
      <c r="C26" s="5"/>
      <c r="D26" s="6"/>
      <c r="E26" s="4"/>
      <c r="F26" s="37"/>
      <c r="G26" s="33"/>
    </row>
    <row r="27" spans="1:7" ht="31.2">
      <c r="A27" s="3" t="s">
        <v>5</v>
      </c>
      <c r="B27" s="3" t="s">
        <v>24</v>
      </c>
      <c r="C27" s="8" t="s">
        <v>119</v>
      </c>
      <c r="D27" s="1" t="s">
        <v>31</v>
      </c>
      <c r="E27" s="9">
        <v>250000</v>
      </c>
      <c r="F27" s="37">
        <v>0.02</v>
      </c>
      <c r="G27" s="33">
        <f t="shared" si="0"/>
        <v>246837.50000000003</v>
      </c>
    </row>
    <row r="28" spans="1:7" ht="31.2">
      <c r="A28" s="3" t="s">
        <v>5</v>
      </c>
      <c r="B28" s="3" t="s">
        <v>24</v>
      </c>
      <c r="C28" s="8" t="s">
        <v>120</v>
      </c>
      <c r="D28" s="1" t="s">
        <v>32</v>
      </c>
      <c r="E28" s="9">
        <v>750000</v>
      </c>
      <c r="F28" s="37">
        <v>0.02</v>
      </c>
      <c r="G28" s="33">
        <f t="shared" si="0"/>
        <v>740512.5</v>
      </c>
    </row>
    <row r="29" spans="1:7">
      <c r="A29" s="3" t="s">
        <v>5</v>
      </c>
      <c r="B29" s="3" t="s">
        <v>24</v>
      </c>
      <c r="C29" s="18" t="s">
        <v>121</v>
      </c>
      <c r="D29" s="1" t="s">
        <v>30</v>
      </c>
      <c r="E29" s="9">
        <v>1250000</v>
      </c>
      <c r="F29" s="37">
        <v>0.02</v>
      </c>
      <c r="G29" s="33">
        <f t="shared" si="0"/>
        <v>1234187.5</v>
      </c>
    </row>
    <row r="30" spans="1:7">
      <c r="A30" s="3"/>
      <c r="B30" s="3"/>
      <c r="C30" s="5"/>
      <c r="D30" s="6"/>
      <c r="E30" s="4"/>
      <c r="F30" s="37"/>
      <c r="G30" s="33"/>
    </row>
    <row r="31" spans="1:7">
      <c r="A31" s="3"/>
      <c r="B31" s="3"/>
      <c r="C31" s="5"/>
      <c r="D31" s="6"/>
      <c r="E31" s="4"/>
      <c r="F31" s="37"/>
      <c r="G31" s="33"/>
    </row>
    <row r="32" spans="1:7">
      <c r="A32" s="3" t="s">
        <v>5</v>
      </c>
      <c r="B32" s="3" t="s">
        <v>24</v>
      </c>
      <c r="C32" s="35" t="s">
        <v>146</v>
      </c>
      <c r="D32" s="10" t="s">
        <v>33</v>
      </c>
      <c r="E32" s="4">
        <v>30</v>
      </c>
      <c r="F32" s="37">
        <v>0.05</v>
      </c>
      <c r="G32" s="33">
        <f t="shared" si="0"/>
        <v>28.713750000000001</v>
      </c>
    </row>
    <row r="33" spans="1:7">
      <c r="A33" s="3" t="s">
        <v>5</v>
      </c>
      <c r="B33" s="3" t="s">
        <v>24</v>
      </c>
      <c r="C33" s="5" t="s">
        <v>34</v>
      </c>
      <c r="D33" s="5" t="s">
        <v>35</v>
      </c>
      <c r="E33" s="4">
        <v>90</v>
      </c>
      <c r="F33" s="37">
        <v>0.05</v>
      </c>
      <c r="G33" s="33">
        <f t="shared" si="0"/>
        <v>86.141249999999999</v>
      </c>
    </row>
    <row r="34" spans="1:7">
      <c r="A34" s="3" t="s">
        <v>5</v>
      </c>
      <c r="B34" s="3" t="s">
        <v>24</v>
      </c>
      <c r="C34" s="23" t="s">
        <v>36</v>
      </c>
      <c r="D34" s="10" t="s">
        <v>37</v>
      </c>
      <c r="E34" s="4">
        <v>150</v>
      </c>
      <c r="F34" s="37">
        <v>0.05</v>
      </c>
      <c r="G34" s="33">
        <f t="shared" si="0"/>
        <v>143.56875000000002</v>
      </c>
    </row>
    <row r="35" spans="1:7">
      <c r="A35" s="3"/>
      <c r="B35" s="3"/>
      <c r="C35" s="5"/>
      <c r="D35" s="6"/>
      <c r="E35" s="4"/>
      <c r="F35" s="37"/>
      <c r="G35" s="33"/>
    </row>
    <row r="36" spans="1:7">
      <c r="A36" s="3" t="s">
        <v>44</v>
      </c>
      <c r="B36" s="3" t="s">
        <v>6</v>
      </c>
      <c r="C36" s="10" t="s">
        <v>141</v>
      </c>
      <c r="D36" s="23" t="s">
        <v>39</v>
      </c>
      <c r="E36" s="4">
        <v>27</v>
      </c>
      <c r="F36" s="37">
        <v>0.05</v>
      </c>
      <c r="G36" s="33">
        <f t="shared" si="0"/>
        <v>25.842375000000001</v>
      </c>
    </row>
    <row r="37" spans="1:7">
      <c r="A37" s="3" t="s">
        <v>5</v>
      </c>
      <c r="B37" s="3" t="s">
        <v>6</v>
      </c>
      <c r="C37" s="5" t="s">
        <v>40</v>
      </c>
      <c r="D37" s="5" t="s">
        <v>41</v>
      </c>
      <c r="E37" s="4">
        <v>81</v>
      </c>
      <c r="F37" s="37">
        <v>0.05</v>
      </c>
      <c r="G37" s="33">
        <f t="shared" si="0"/>
        <v>77.527125000000012</v>
      </c>
    </row>
    <row r="38" spans="1:7">
      <c r="A38" s="3" t="s">
        <v>5</v>
      </c>
      <c r="B38" s="3" t="s">
        <v>6</v>
      </c>
      <c r="C38" s="23" t="s">
        <v>42</v>
      </c>
      <c r="D38" s="10" t="s">
        <v>43</v>
      </c>
      <c r="E38" s="4">
        <v>135</v>
      </c>
      <c r="F38" s="37">
        <v>0.05</v>
      </c>
      <c r="G38" s="33">
        <f t="shared" si="0"/>
        <v>129.21187500000002</v>
      </c>
    </row>
    <row r="39" spans="1:7">
      <c r="A39" s="3"/>
      <c r="B39" s="3"/>
      <c r="C39" s="5"/>
      <c r="D39" s="6"/>
      <c r="E39" s="4"/>
      <c r="F39" s="37"/>
      <c r="G39" s="33"/>
    </row>
    <row r="40" spans="1:7">
      <c r="A40" s="3" t="s">
        <v>5</v>
      </c>
      <c r="B40" s="3" t="s">
        <v>6</v>
      </c>
      <c r="C40" s="10" t="s">
        <v>142</v>
      </c>
      <c r="D40" s="10" t="s">
        <v>46</v>
      </c>
      <c r="E40" s="4">
        <v>24</v>
      </c>
      <c r="F40" s="37">
        <v>0.05</v>
      </c>
      <c r="G40" s="33">
        <f t="shared" si="0"/>
        <v>22.971</v>
      </c>
    </row>
    <row r="41" spans="1:7">
      <c r="A41" s="3" t="s">
        <v>5</v>
      </c>
      <c r="B41" s="3" t="s">
        <v>6</v>
      </c>
      <c r="C41" s="5" t="s">
        <v>47</v>
      </c>
      <c r="D41" s="5" t="s">
        <v>48</v>
      </c>
      <c r="E41" s="4">
        <v>72</v>
      </c>
      <c r="F41" s="37">
        <v>0.05</v>
      </c>
      <c r="G41" s="33">
        <f t="shared" si="0"/>
        <v>68.912999999999997</v>
      </c>
    </row>
    <row r="42" spans="1:7">
      <c r="A42" s="3" t="s">
        <v>5</v>
      </c>
      <c r="B42" s="3" t="s">
        <v>6</v>
      </c>
      <c r="C42" s="10" t="s">
        <v>49</v>
      </c>
      <c r="D42" s="23" t="s">
        <v>50</v>
      </c>
      <c r="E42" s="4">
        <v>120</v>
      </c>
      <c r="F42" s="37">
        <v>0.05</v>
      </c>
      <c r="G42" s="33">
        <f t="shared" si="0"/>
        <v>114.855</v>
      </c>
    </row>
    <row r="43" spans="1:7">
      <c r="A43" s="3"/>
      <c r="B43" s="3"/>
      <c r="C43" s="5"/>
      <c r="D43" s="6"/>
      <c r="E43" s="4"/>
      <c r="F43" s="37"/>
      <c r="G43" s="33"/>
    </row>
    <row r="44" spans="1:7">
      <c r="A44" s="3" t="s">
        <v>5</v>
      </c>
      <c r="B44" s="3" t="s">
        <v>6</v>
      </c>
      <c r="C44" s="10" t="s">
        <v>143</v>
      </c>
      <c r="D44" s="23" t="s">
        <v>52</v>
      </c>
      <c r="E44" s="4">
        <v>21</v>
      </c>
      <c r="F44" s="37">
        <v>0.05</v>
      </c>
      <c r="G44" s="33">
        <f t="shared" si="0"/>
        <v>20.099625</v>
      </c>
    </row>
    <row r="45" spans="1:7">
      <c r="A45" s="3" t="s">
        <v>5</v>
      </c>
      <c r="B45" s="3" t="s">
        <v>24</v>
      </c>
      <c r="C45" s="5" t="s">
        <v>53</v>
      </c>
      <c r="D45" s="5" t="s">
        <v>54</v>
      </c>
      <c r="E45" s="4">
        <v>63</v>
      </c>
      <c r="F45" s="37">
        <v>0.05</v>
      </c>
      <c r="G45" s="33">
        <f t="shared" si="0"/>
        <v>60.298874999999995</v>
      </c>
    </row>
    <row r="46" spans="1:7">
      <c r="A46" s="3" t="s">
        <v>5</v>
      </c>
      <c r="B46" s="3" t="s">
        <v>24</v>
      </c>
      <c r="C46" s="10" t="s">
        <v>55</v>
      </c>
      <c r="D46" s="23" t="s">
        <v>56</v>
      </c>
      <c r="E46" s="4">
        <v>105</v>
      </c>
      <c r="F46" s="37">
        <v>0.05</v>
      </c>
      <c r="G46" s="33">
        <f t="shared" si="0"/>
        <v>100.498125</v>
      </c>
    </row>
    <row r="47" spans="1:7">
      <c r="A47" s="3"/>
      <c r="B47" s="3"/>
      <c r="C47" s="5"/>
      <c r="D47" s="6"/>
      <c r="E47" s="4"/>
      <c r="F47" s="37"/>
      <c r="G47" s="33"/>
    </row>
    <row r="48" spans="1:7">
      <c r="A48" s="3" t="s">
        <v>5</v>
      </c>
      <c r="B48" s="3" t="s">
        <v>24</v>
      </c>
      <c r="C48" s="5" t="s">
        <v>144</v>
      </c>
      <c r="D48" s="24" t="s">
        <v>58</v>
      </c>
      <c r="E48" s="4">
        <v>18</v>
      </c>
      <c r="F48" s="37">
        <v>0.05</v>
      </c>
      <c r="G48" s="33">
        <f t="shared" si="0"/>
        <v>17.228249999999999</v>
      </c>
    </row>
    <row r="49" spans="1:7">
      <c r="A49" s="3" t="s">
        <v>5</v>
      </c>
      <c r="B49" s="3" t="s">
        <v>24</v>
      </c>
      <c r="C49" s="11" t="s">
        <v>59</v>
      </c>
      <c r="D49" s="11" t="s">
        <v>60</v>
      </c>
      <c r="E49" s="4">
        <v>54</v>
      </c>
      <c r="F49" s="37">
        <v>0.05</v>
      </c>
      <c r="G49" s="33">
        <f t="shared" si="0"/>
        <v>51.684750000000001</v>
      </c>
    </row>
    <row r="50" spans="1:7">
      <c r="A50" s="3" t="s">
        <v>5</v>
      </c>
      <c r="B50" s="3" t="s">
        <v>24</v>
      </c>
      <c r="C50" s="12" t="s">
        <v>61</v>
      </c>
      <c r="D50" s="24" t="s">
        <v>62</v>
      </c>
      <c r="E50" s="4">
        <v>90</v>
      </c>
      <c r="F50" s="37">
        <v>0.05</v>
      </c>
      <c r="G50" s="33">
        <f t="shared" si="0"/>
        <v>86.141249999999999</v>
      </c>
    </row>
    <row r="51" spans="1:7">
      <c r="A51" s="3"/>
      <c r="B51" s="3"/>
      <c r="C51" s="5"/>
      <c r="D51" s="6"/>
      <c r="E51" s="4"/>
      <c r="F51" s="37"/>
      <c r="G51" s="33"/>
    </row>
    <row r="52" spans="1:7">
      <c r="A52" s="3" t="s">
        <v>5</v>
      </c>
      <c r="B52" s="3" t="s">
        <v>24</v>
      </c>
      <c r="C52" s="12" t="s">
        <v>145</v>
      </c>
      <c r="D52" s="12" t="s">
        <v>63</v>
      </c>
      <c r="E52" s="4">
        <v>3000000</v>
      </c>
      <c r="F52" s="37">
        <v>0.05</v>
      </c>
      <c r="G52" s="33">
        <f t="shared" si="0"/>
        <v>2871375</v>
      </c>
    </row>
    <row r="53" spans="1:7">
      <c r="A53" s="3" t="s">
        <v>5</v>
      </c>
      <c r="B53" s="3" t="s">
        <v>24</v>
      </c>
      <c r="C53" s="11" t="s">
        <v>127</v>
      </c>
      <c r="D53" s="11" t="s">
        <v>64</v>
      </c>
      <c r="E53" s="4">
        <v>9000000</v>
      </c>
      <c r="F53" s="37">
        <v>0.05</v>
      </c>
      <c r="G53" s="33">
        <f t="shared" si="0"/>
        <v>8614125</v>
      </c>
    </row>
    <row r="54" spans="1:7">
      <c r="A54" s="3" t="s">
        <v>5</v>
      </c>
      <c r="B54" s="3" t="s">
        <v>24</v>
      </c>
      <c r="C54" s="12" t="s">
        <v>128</v>
      </c>
      <c r="D54" s="12" t="s">
        <v>65</v>
      </c>
      <c r="E54" s="4">
        <v>15000000</v>
      </c>
      <c r="F54" s="37">
        <v>0.05</v>
      </c>
      <c r="G54" s="33">
        <f t="shared" si="0"/>
        <v>14356875</v>
      </c>
    </row>
    <row r="55" spans="1:7">
      <c r="A55" s="3"/>
      <c r="B55" s="3"/>
      <c r="C55" s="12"/>
      <c r="D55" s="12"/>
      <c r="E55" s="4"/>
      <c r="F55" s="37"/>
      <c r="G55" s="33"/>
    </row>
    <row r="56" spans="1:7">
      <c r="A56" s="3"/>
      <c r="B56" s="3"/>
      <c r="C56" s="5"/>
      <c r="D56" s="6"/>
      <c r="E56" s="4"/>
      <c r="F56" s="37"/>
      <c r="G56" s="33"/>
    </row>
    <row r="57" spans="1:7">
      <c r="A57" s="3"/>
      <c r="B57" s="3"/>
      <c r="C57" s="13" t="s">
        <v>94</v>
      </c>
      <c r="D57" s="6"/>
      <c r="E57" s="4"/>
      <c r="F57" s="37"/>
      <c r="G57" s="33"/>
    </row>
    <row r="58" spans="1:7">
      <c r="A58" s="3" t="s">
        <v>5</v>
      </c>
      <c r="B58" s="3" t="s">
        <v>24</v>
      </c>
      <c r="C58" s="14" t="s">
        <v>148</v>
      </c>
      <c r="D58" s="14" t="s">
        <v>66</v>
      </c>
      <c r="E58" s="4">
        <v>50</v>
      </c>
      <c r="F58" s="37">
        <v>0.05</v>
      </c>
      <c r="G58" s="33">
        <f t="shared" si="0"/>
        <v>47.856250000000003</v>
      </c>
    </row>
    <row r="59" spans="1:7">
      <c r="A59" s="3" t="s">
        <v>5</v>
      </c>
      <c r="B59" s="3" t="s">
        <v>24</v>
      </c>
      <c r="C59" s="15" t="s">
        <v>67</v>
      </c>
      <c r="D59" s="15" t="s">
        <v>68</v>
      </c>
      <c r="E59" s="4">
        <v>150</v>
      </c>
      <c r="F59" s="37">
        <v>0.05</v>
      </c>
      <c r="G59" s="33">
        <f t="shared" si="0"/>
        <v>143.56875000000002</v>
      </c>
    </row>
    <row r="60" spans="1:7">
      <c r="A60" s="3" t="s">
        <v>5</v>
      </c>
      <c r="B60" s="3" t="s">
        <v>24</v>
      </c>
      <c r="C60" s="14" t="s">
        <v>69</v>
      </c>
      <c r="D60" s="14" t="s">
        <v>70</v>
      </c>
      <c r="E60" s="4">
        <v>250</v>
      </c>
      <c r="F60" s="37">
        <v>0.05</v>
      </c>
      <c r="G60" s="33">
        <f t="shared" si="0"/>
        <v>239.28125000000003</v>
      </c>
    </row>
    <row r="61" spans="1:7">
      <c r="A61" s="3"/>
      <c r="B61" s="3"/>
      <c r="C61" s="5"/>
      <c r="D61" s="6"/>
      <c r="E61" s="16"/>
      <c r="F61" s="38"/>
      <c r="G61" s="33"/>
    </row>
    <row r="62" spans="1:7">
      <c r="A62" s="3" t="s">
        <v>5</v>
      </c>
      <c r="B62" s="3" t="s">
        <v>24</v>
      </c>
      <c r="C62" s="15" t="s">
        <v>71</v>
      </c>
      <c r="D62" s="15" t="s">
        <v>72</v>
      </c>
      <c r="E62" s="16">
        <v>45</v>
      </c>
      <c r="F62" s="37">
        <v>0.05</v>
      </c>
      <c r="G62" s="33">
        <f t="shared" si="0"/>
        <v>43.070625</v>
      </c>
    </row>
    <row r="63" spans="1:7">
      <c r="A63" s="3" t="s">
        <v>5</v>
      </c>
      <c r="B63" s="3" t="s">
        <v>24</v>
      </c>
      <c r="C63" s="14" t="s">
        <v>73</v>
      </c>
      <c r="D63" s="14" t="s">
        <v>74</v>
      </c>
      <c r="E63" s="16">
        <v>135</v>
      </c>
      <c r="F63" s="37">
        <v>0.05</v>
      </c>
      <c r="G63" s="33">
        <f t="shared" si="0"/>
        <v>129.21187500000002</v>
      </c>
    </row>
    <row r="64" spans="1:7">
      <c r="A64" s="3" t="s">
        <v>5</v>
      </c>
      <c r="B64" s="3" t="s">
        <v>24</v>
      </c>
      <c r="C64" s="15" t="s">
        <v>75</v>
      </c>
      <c r="D64" s="15" t="s">
        <v>76</v>
      </c>
      <c r="E64" s="16">
        <v>225</v>
      </c>
      <c r="F64" s="37">
        <v>0.05</v>
      </c>
      <c r="G64" s="33">
        <f t="shared" si="0"/>
        <v>215.35312500000001</v>
      </c>
    </row>
    <row r="65" spans="1:7">
      <c r="A65" s="3"/>
      <c r="B65" s="3"/>
      <c r="C65" s="5"/>
      <c r="D65" s="6"/>
      <c r="E65" s="16"/>
      <c r="F65" s="38"/>
      <c r="G65" s="33"/>
    </row>
    <row r="66" spans="1:7">
      <c r="A66" s="3" t="s">
        <v>44</v>
      </c>
      <c r="B66" s="3" t="s">
        <v>24</v>
      </c>
      <c r="C66" s="14" t="s">
        <v>122</v>
      </c>
      <c r="D66" s="14" t="s">
        <v>77</v>
      </c>
      <c r="E66" s="16">
        <v>40</v>
      </c>
      <c r="F66" s="37">
        <v>0.05</v>
      </c>
      <c r="G66" s="33">
        <f t="shared" si="0"/>
        <v>38.285000000000004</v>
      </c>
    </row>
    <row r="67" spans="1:7">
      <c r="A67" s="3" t="s">
        <v>5</v>
      </c>
      <c r="B67" s="3" t="s">
        <v>24</v>
      </c>
      <c r="C67" s="15" t="s">
        <v>123</v>
      </c>
      <c r="D67" s="15" t="s">
        <v>78</v>
      </c>
      <c r="E67" s="16">
        <v>120</v>
      </c>
      <c r="F67" s="37">
        <v>0.05</v>
      </c>
      <c r="G67" s="33">
        <f t="shared" si="0"/>
        <v>114.855</v>
      </c>
    </row>
    <row r="68" spans="1:7">
      <c r="A68" s="3" t="s">
        <v>5</v>
      </c>
      <c r="B68" s="3" t="s">
        <v>24</v>
      </c>
      <c r="C68" s="14" t="s">
        <v>124</v>
      </c>
      <c r="D68" s="14" t="s">
        <v>79</v>
      </c>
      <c r="E68" s="16">
        <v>200</v>
      </c>
      <c r="F68" s="37">
        <v>0.05</v>
      </c>
      <c r="G68" s="33">
        <f t="shared" ref="G68:G108" si="1">E68*(1-F68)*(1+0.75%)</f>
        <v>191.42500000000001</v>
      </c>
    </row>
    <row r="69" spans="1:7">
      <c r="A69" s="3"/>
      <c r="B69" s="3"/>
      <c r="C69" s="5"/>
      <c r="D69" s="6"/>
      <c r="E69" s="16"/>
      <c r="F69" s="38"/>
      <c r="G69" s="33"/>
    </row>
    <row r="70" spans="1:7">
      <c r="A70" s="3" t="s">
        <v>5</v>
      </c>
      <c r="B70" s="3" t="s">
        <v>24</v>
      </c>
      <c r="C70" s="14" t="s">
        <v>125</v>
      </c>
      <c r="D70" s="14" t="s">
        <v>80</v>
      </c>
      <c r="E70" s="16">
        <v>35</v>
      </c>
      <c r="F70" s="37">
        <v>0.05</v>
      </c>
      <c r="G70" s="33">
        <f t="shared" si="1"/>
        <v>33.499375000000001</v>
      </c>
    </row>
    <row r="71" spans="1:7">
      <c r="A71" s="3" t="s">
        <v>5</v>
      </c>
      <c r="B71" s="3" t="s">
        <v>24</v>
      </c>
      <c r="C71" s="15" t="s">
        <v>81</v>
      </c>
      <c r="D71" s="15" t="s">
        <v>82</v>
      </c>
      <c r="E71" s="16">
        <v>105</v>
      </c>
      <c r="F71" s="37">
        <v>0.05</v>
      </c>
      <c r="G71" s="33">
        <f t="shared" si="1"/>
        <v>100.498125</v>
      </c>
    </row>
    <row r="72" spans="1:7">
      <c r="A72" s="3" t="s">
        <v>5</v>
      </c>
      <c r="B72" s="3" t="s">
        <v>24</v>
      </c>
      <c r="C72" s="14" t="s">
        <v>83</v>
      </c>
      <c r="D72" s="14" t="s">
        <v>84</v>
      </c>
      <c r="E72" s="16">
        <v>175</v>
      </c>
      <c r="F72" s="37">
        <v>0.05</v>
      </c>
      <c r="G72" s="33">
        <f t="shared" si="1"/>
        <v>167.49687500000002</v>
      </c>
    </row>
    <row r="73" spans="1:7">
      <c r="A73" s="3"/>
      <c r="B73" s="3"/>
      <c r="C73" s="5"/>
      <c r="D73" s="6"/>
      <c r="E73" s="16"/>
      <c r="F73" s="38"/>
      <c r="G73" s="33"/>
    </row>
    <row r="74" spans="1:7">
      <c r="A74" s="3" t="s">
        <v>5</v>
      </c>
      <c r="B74" s="3" t="s">
        <v>24</v>
      </c>
      <c r="C74" s="14" t="s">
        <v>85</v>
      </c>
      <c r="D74" s="14" t="s">
        <v>86</v>
      </c>
      <c r="E74" s="16">
        <v>30</v>
      </c>
      <c r="F74" s="37">
        <v>0.05</v>
      </c>
      <c r="G74" s="33">
        <f t="shared" si="1"/>
        <v>28.713750000000001</v>
      </c>
    </row>
    <row r="75" spans="1:7">
      <c r="A75" s="3" t="s">
        <v>5</v>
      </c>
      <c r="B75" s="3" t="s">
        <v>24</v>
      </c>
      <c r="C75" s="15" t="s">
        <v>87</v>
      </c>
      <c r="D75" s="15" t="s">
        <v>88</v>
      </c>
      <c r="E75" s="16">
        <v>90</v>
      </c>
      <c r="F75" s="37">
        <v>0.05</v>
      </c>
      <c r="G75" s="33">
        <f t="shared" si="1"/>
        <v>86.141249999999999</v>
      </c>
    </row>
    <row r="76" spans="1:7">
      <c r="A76" s="3" t="s">
        <v>5</v>
      </c>
      <c r="B76" s="3" t="s">
        <v>24</v>
      </c>
      <c r="C76" s="14" t="s">
        <v>89</v>
      </c>
      <c r="D76" s="14" t="s">
        <v>90</v>
      </c>
      <c r="E76" s="16">
        <v>150</v>
      </c>
      <c r="F76" s="37">
        <v>0.05</v>
      </c>
      <c r="G76" s="33">
        <f t="shared" si="1"/>
        <v>143.56875000000002</v>
      </c>
    </row>
    <row r="77" spans="1:7">
      <c r="A77" s="3"/>
      <c r="B77" s="3"/>
      <c r="C77" s="5"/>
      <c r="D77" s="6"/>
      <c r="E77" s="16"/>
      <c r="F77" s="38"/>
      <c r="G77" s="33"/>
    </row>
    <row r="78" spans="1:7">
      <c r="A78" s="3" t="s">
        <v>5</v>
      </c>
      <c r="B78" s="3" t="s">
        <v>24</v>
      </c>
      <c r="C78" s="3" t="s">
        <v>25</v>
      </c>
      <c r="D78" s="3" t="s">
        <v>91</v>
      </c>
      <c r="E78" s="16">
        <v>5000000</v>
      </c>
      <c r="F78" s="37">
        <v>0.05</v>
      </c>
      <c r="G78" s="33">
        <f t="shared" si="1"/>
        <v>4785625</v>
      </c>
    </row>
    <row r="79" spans="1:7">
      <c r="A79" s="3" t="s">
        <v>5</v>
      </c>
      <c r="B79" s="3" t="s">
        <v>24</v>
      </c>
      <c r="C79" s="5" t="s">
        <v>26</v>
      </c>
      <c r="D79" s="3" t="s">
        <v>92</v>
      </c>
      <c r="E79" s="16">
        <v>15000000</v>
      </c>
      <c r="F79" s="37">
        <v>0.05</v>
      </c>
      <c r="G79" s="33">
        <f t="shared" si="1"/>
        <v>14356875</v>
      </c>
    </row>
    <row r="80" spans="1:7">
      <c r="A80" s="3" t="s">
        <v>5</v>
      </c>
      <c r="B80" s="3" t="s">
        <v>24</v>
      </c>
      <c r="C80" s="5" t="s">
        <v>27</v>
      </c>
      <c r="D80" s="3" t="s">
        <v>93</v>
      </c>
      <c r="E80" s="16">
        <v>25000000</v>
      </c>
      <c r="F80" s="37">
        <v>0.05</v>
      </c>
      <c r="G80" s="33">
        <f t="shared" si="1"/>
        <v>23928125</v>
      </c>
    </row>
    <row r="81" spans="1:7">
      <c r="A81" s="3"/>
      <c r="B81" s="3"/>
      <c r="C81" s="5"/>
      <c r="D81" s="6"/>
      <c r="E81" s="16"/>
      <c r="F81" s="38"/>
      <c r="G81" s="33"/>
    </row>
    <row r="82" spans="1:7">
      <c r="A82" s="3"/>
      <c r="B82" s="3"/>
      <c r="C82" s="5"/>
      <c r="D82" s="6"/>
      <c r="E82" s="16"/>
      <c r="F82" s="38"/>
      <c r="G82" s="33"/>
    </row>
    <row r="83" spans="1:7">
      <c r="A83" s="3" t="s">
        <v>5</v>
      </c>
      <c r="B83" s="3" t="s">
        <v>24</v>
      </c>
      <c r="C83" s="34" t="s">
        <v>146</v>
      </c>
      <c r="D83" s="10" t="s">
        <v>95</v>
      </c>
      <c r="E83" s="16">
        <v>30</v>
      </c>
      <c r="F83" s="37">
        <v>0.05</v>
      </c>
      <c r="G83" s="33">
        <f t="shared" si="1"/>
        <v>28.713750000000001</v>
      </c>
    </row>
    <row r="84" spans="1:7">
      <c r="A84" s="3" t="s">
        <v>5</v>
      </c>
      <c r="B84" s="3" t="s">
        <v>24</v>
      </c>
      <c r="C84" s="5" t="s">
        <v>34</v>
      </c>
      <c r="D84" s="5" t="s">
        <v>96</v>
      </c>
      <c r="E84" s="16">
        <v>90</v>
      </c>
      <c r="F84" s="37">
        <v>0.05</v>
      </c>
      <c r="G84" s="33">
        <f t="shared" si="1"/>
        <v>86.141249999999999</v>
      </c>
    </row>
    <row r="85" spans="1:7">
      <c r="A85" s="3" t="s">
        <v>5</v>
      </c>
      <c r="B85" s="3" t="s">
        <v>24</v>
      </c>
      <c r="C85" s="10" t="s">
        <v>36</v>
      </c>
      <c r="D85" s="10" t="s">
        <v>97</v>
      </c>
      <c r="E85" s="16">
        <v>150</v>
      </c>
      <c r="F85" s="37">
        <v>0.05</v>
      </c>
      <c r="G85" s="33">
        <f t="shared" si="1"/>
        <v>143.56875000000002</v>
      </c>
    </row>
    <row r="86" spans="1:7">
      <c r="A86" s="3"/>
      <c r="B86" s="3"/>
      <c r="C86" s="5"/>
      <c r="D86" s="6"/>
      <c r="E86" s="16"/>
      <c r="F86" s="38"/>
      <c r="G86" s="33"/>
    </row>
    <row r="87" spans="1:7">
      <c r="A87" s="3" t="s">
        <v>5</v>
      </c>
      <c r="B87" s="3" t="s">
        <v>24</v>
      </c>
      <c r="C87" s="10" t="s">
        <v>38</v>
      </c>
      <c r="D87" s="10" t="s">
        <v>98</v>
      </c>
      <c r="E87" s="16">
        <v>27</v>
      </c>
      <c r="F87" s="37">
        <v>0.05</v>
      </c>
      <c r="G87" s="33">
        <f t="shared" si="1"/>
        <v>25.842375000000001</v>
      </c>
    </row>
    <row r="88" spans="1:7">
      <c r="A88" s="3" t="s">
        <v>5</v>
      </c>
      <c r="B88" s="3" t="s">
        <v>24</v>
      </c>
      <c r="C88" s="5" t="s">
        <v>40</v>
      </c>
      <c r="D88" s="5" t="s">
        <v>99</v>
      </c>
      <c r="E88" s="16">
        <v>81</v>
      </c>
      <c r="F88" s="37">
        <v>0.05</v>
      </c>
      <c r="G88" s="33">
        <f t="shared" si="1"/>
        <v>77.527125000000012</v>
      </c>
    </row>
    <row r="89" spans="1:7">
      <c r="A89" s="3" t="s">
        <v>5</v>
      </c>
      <c r="B89" s="3" t="s">
        <v>24</v>
      </c>
      <c r="C89" s="10" t="s">
        <v>42</v>
      </c>
      <c r="D89" s="10" t="s">
        <v>100</v>
      </c>
      <c r="E89" s="16">
        <v>135</v>
      </c>
      <c r="F89" s="37">
        <v>0.05</v>
      </c>
      <c r="G89" s="33">
        <f t="shared" si="1"/>
        <v>129.21187500000002</v>
      </c>
    </row>
    <row r="90" spans="1:7">
      <c r="A90" s="3"/>
      <c r="B90" s="3"/>
      <c r="C90" s="5"/>
      <c r="D90" s="6"/>
      <c r="E90" s="16"/>
      <c r="F90" s="38"/>
      <c r="G90" s="33"/>
    </row>
    <row r="91" spans="1:7">
      <c r="A91" s="3" t="s">
        <v>5</v>
      </c>
      <c r="B91" s="3" t="s">
        <v>24</v>
      </c>
      <c r="C91" s="10" t="s">
        <v>45</v>
      </c>
      <c r="D91" s="10" t="s">
        <v>101</v>
      </c>
      <c r="E91" s="16">
        <v>24</v>
      </c>
      <c r="F91" s="37">
        <v>0.05</v>
      </c>
      <c r="G91" s="33">
        <f t="shared" si="1"/>
        <v>22.971</v>
      </c>
    </row>
    <row r="92" spans="1:7">
      <c r="A92" s="3" t="s">
        <v>5</v>
      </c>
      <c r="B92" s="3" t="s">
        <v>24</v>
      </c>
      <c r="C92" s="5" t="s">
        <v>47</v>
      </c>
      <c r="D92" s="5" t="s">
        <v>102</v>
      </c>
      <c r="E92" s="16">
        <v>72</v>
      </c>
      <c r="F92" s="37">
        <v>0.05</v>
      </c>
      <c r="G92" s="33">
        <f t="shared" si="1"/>
        <v>68.912999999999997</v>
      </c>
    </row>
    <row r="93" spans="1:7">
      <c r="A93" s="3" t="s">
        <v>5</v>
      </c>
      <c r="B93" s="3" t="s">
        <v>24</v>
      </c>
      <c r="C93" s="10" t="s">
        <v>49</v>
      </c>
      <c r="D93" s="10" t="s">
        <v>103</v>
      </c>
      <c r="E93" s="16">
        <v>120</v>
      </c>
      <c r="F93" s="37">
        <v>0.05</v>
      </c>
      <c r="G93" s="33">
        <f t="shared" si="1"/>
        <v>114.855</v>
      </c>
    </row>
    <row r="94" spans="1:7">
      <c r="A94" s="3"/>
      <c r="B94" s="3"/>
      <c r="C94" s="5"/>
      <c r="D94" s="6"/>
      <c r="E94" s="16"/>
      <c r="F94" s="38"/>
      <c r="G94" s="33"/>
    </row>
    <row r="95" spans="1:7">
      <c r="A95" s="3" t="s">
        <v>5</v>
      </c>
      <c r="B95" s="3" t="s">
        <v>24</v>
      </c>
      <c r="C95" s="12" t="s">
        <v>51</v>
      </c>
      <c r="D95" s="12" t="s">
        <v>104</v>
      </c>
      <c r="E95" s="16">
        <v>21</v>
      </c>
      <c r="F95" s="37">
        <v>0.05</v>
      </c>
      <c r="G95" s="33">
        <f t="shared" si="1"/>
        <v>20.099625</v>
      </c>
    </row>
    <row r="96" spans="1:7">
      <c r="A96" s="3" t="s">
        <v>5</v>
      </c>
      <c r="B96" s="3" t="s">
        <v>24</v>
      </c>
      <c r="C96" s="11" t="s">
        <v>53</v>
      </c>
      <c r="D96" s="11" t="s">
        <v>105</v>
      </c>
      <c r="E96" s="16">
        <v>63</v>
      </c>
      <c r="F96" s="37">
        <v>0.05</v>
      </c>
      <c r="G96" s="33">
        <f t="shared" si="1"/>
        <v>60.298874999999995</v>
      </c>
    </row>
    <row r="97" spans="1:7">
      <c r="A97" s="3" t="s">
        <v>5</v>
      </c>
      <c r="B97" s="3" t="s">
        <v>24</v>
      </c>
      <c r="C97" s="12" t="s">
        <v>55</v>
      </c>
      <c r="D97" s="12" t="s">
        <v>106</v>
      </c>
      <c r="E97" s="16">
        <v>105</v>
      </c>
      <c r="F97" s="37">
        <v>0.05</v>
      </c>
      <c r="G97" s="33">
        <f t="shared" si="1"/>
        <v>100.498125</v>
      </c>
    </row>
    <row r="98" spans="1:7">
      <c r="A98" s="3"/>
      <c r="B98" s="3"/>
      <c r="C98" s="5"/>
      <c r="D98" s="6"/>
      <c r="E98" s="16"/>
      <c r="F98" s="38"/>
      <c r="G98" s="33"/>
    </row>
    <row r="99" spans="1:7">
      <c r="A99" s="3" t="s">
        <v>5</v>
      </c>
      <c r="B99" s="3" t="s">
        <v>24</v>
      </c>
      <c r="C99" s="10" t="s">
        <v>57</v>
      </c>
      <c r="D99" s="10" t="s">
        <v>107</v>
      </c>
      <c r="E99" s="16">
        <v>18</v>
      </c>
      <c r="F99" s="37">
        <v>0.05</v>
      </c>
      <c r="G99" s="33">
        <f t="shared" si="1"/>
        <v>17.228249999999999</v>
      </c>
    </row>
    <row r="100" spans="1:7">
      <c r="A100" s="3" t="s">
        <v>5</v>
      </c>
      <c r="B100" s="3" t="s">
        <v>24</v>
      </c>
      <c r="C100" s="5" t="s">
        <v>59</v>
      </c>
      <c r="D100" s="5" t="s">
        <v>108</v>
      </c>
      <c r="E100" s="16">
        <v>54</v>
      </c>
      <c r="F100" s="37">
        <v>0.05</v>
      </c>
      <c r="G100" s="33">
        <f t="shared" si="1"/>
        <v>51.684750000000001</v>
      </c>
    </row>
    <row r="101" spans="1:7">
      <c r="A101" s="3" t="s">
        <v>5</v>
      </c>
      <c r="B101" s="3" t="s">
        <v>24</v>
      </c>
      <c r="C101" s="10" t="s">
        <v>61</v>
      </c>
      <c r="D101" s="10" t="s">
        <v>109</v>
      </c>
      <c r="E101" s="16">
        <v>90</v>
      </c>
      <c r="F101" s="37">
        <v>0.05</v>
      </c>
      <c r="G101" s="33">
        <f t="shared" si="1"/>
        <v>86.141249999999999</v>
      </c>
    </row>
    <row r="102" spans="1:7">
      <c r="A102" s="3"/>
      <c r="B102" s="3"/>
      <c r="C102" s="5"/>
      <c r="D102" s="6"/>
      <c r="E102" s="16"/>
      <c r="F102" s="38"/>
      <c r="G102" s="33"/>
    </row>
    <row r="103" spans="1:7">
      <c r="A103" s="3" t="s">
        <v>5</v>
      </c>
      <c r="B103" s="3" t="s">
        <v>24</v>
      </c>
      <c r="C103" s="10" t="s">
        <v>126</v>
      </c>
      <c r="D103" s="10" t="s">
        <v>110</v>
      </c>
      <c r="E103" s="16">
        <v>3000000</v>
      </c>
      <c r="F103" s="37">
        <v>0.05</v>
      </c>
      <c r="G103" s="33">
        <f t="shared" si="1"/>
        <v>2871375</v>
      </c>
    </row>
    <row r="104" spans="1:7">
      <c r="A104" s="3" t="s">
        <v>5</v>
      </c>
      <c r="B104" s="3" t="s">
        <v>24</v>
      </c>
      <c r="C104" s="5" t="s">
        <v>127</v>
      </c>
      <c r="D104" s="5" t="s">
        <v>111</v>
      </c>
      <c r="E104" s="16">
        <v>9000000</v>
      </c>
      <c r="F104" s="37">
        <v>0.05</v>
      </c>
      <c r="G104" s="33">
        <f t="shared" si="1"/>
        <v>8614125</v>
      </c>
    </row>
    <row r="105" spans="1:7">
      <c r="A105" s="3" t="s">
        <v>5</v>
      </c>
      <c r="B105" s="3" t="s">
        <v>24</v>
      </c>
      <c r="C105" s="10" t="s">
        <v>128</v>
      </c>
      <c r="D105" s="10" t="s">
        <v>112</v>
      </c>
      <c r="E105" s="16">
        <v>15000000</v>
      </c>
      <c r="F105" s="37">
        <v>0.05</v>
      </c>
      <c r="G105" s="33">
        <f t="shared" si="1"/>
        <v>14356875</v>
      </c>
    </row>
    <row r="106" spans="1:7">
      <c r="A106" s="3"/>
      <c r="B106" s="3"/>
      <c r="C106" s="5"/>
      <c r="D106" s="6"/>
      <c r="E106" s="16"/>
      <c r="F106" s="38"/>
      <c r="G106" s="33"/>
    </row>
    <row r="107" spans="1:7">
      <c r="A107" s="3"/>
      <c r="B107" s="3"/>
      <c r="C107" s="13" t="s">
        <v>147</v>
      </c>
      <c r="D107" s="6"/>
      <c r="E107" s="16"/>
      <c r="F107" s="38"/>
      <c r="G107" s="33"/>
    </row>
    <row r="108" spans="1:7">
      <c r="A108" s="3" t="s">
        <v>44</v>
      </c>
      <c r="B108" s="3" t="s">
        <v>24</v>
      </c>
      <c r="C108" s="25" t="s">
        <v>113</v>
      </c>
      <c r="D108" s="6" t="s">
        <v>114</v>
      </c>
      <c r="E108" s="16">
        <v>8400</v>
      </c>
      <c r="F108" s="38">
        <v>0.02</v>
      </c>
      <c r="G108" s="33">
        <f t="shared" si="1"/>
        <v>8293.74</v>
      </c>
    </row>
    <row r="109" spans="1:7">
      <c r="A109" s="3"/>
      <c r="B109" s="3"/>
      <c r="C109" s="5"/>
      <c r="D109" s="6"/>
      <c r="E109" s="16"/>
      <c r="F109" s="38"/>
      <c r="G109" s="33"/>
    </row>
    <row r="110" spans="1:7">
      <c r="A110" s="3"/>
      <c r="B110" s="3"/>
      <c r="C110" s="5"/>
      <c r="D110" s="6"/>
      <c r="E110" s="16"/>
      <c r="F110" s="38"/>
      <c r="G110" s="33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List</vt:lpstr>
      <vt:lpstr>'Price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Dixon</dc:creator>
  <cp:lastModifiedBy>Revised Response 3</cp:lastModifiedBy>
  <dcterms:created xsi:type="dcterms:W3CDTF">2016-03-04T17:36:45Z</dcterms:created>
  <dcterms:modified xsi:type="dcterms:W3CDTF">2022-02-28T03:26:16Z</dcterms:modified>
</cp:coreProperties>
</file>