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ue's H Drive\01 DIR-CPO-TMP-559 Tech Based Rec and Conf Prod due 10.12.2021 - DIR-CPO-5057\GTS Website\Price Lists\"/>
    </mc:Choice>
  </mc:AlternateContent>
  <xr:revisionPtr revIDLastSave="0" documentId="13_ncr:1_{FF6B6719-8F83-4A2B-8007-1476FF98355B}" xr6:coauthVersionLast="47" xr6:coauthVersionMax="47" xr10:uidLastSave="{00000000-0000-0000-0000-000000000000}"/>
  <bookViews>
    <workbookView xWindow="35085" yWindow="1455" windowWidth="21600" windowHeight="11235" xr2:uid="{342F0995-02D4-4AA3-908E-1AA75AC89101}"/>
  </bookViews>
  <sheets>
    <sheet name="Pricing" sheetId="1" r:id="rId1"/>
  </sheets>
  <definedNames>
    <definedName name="_xlnm._FilterDatabase" localSheetId="0" hidden="1">Pricing!$A$2:$D$2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6" i="1" l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85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3" i="1"/>
</calcChain>
</file>

<file path=xl/sharedStrings.xml><?xml version="1.0" encoding="utf-8"?>
<sst xmlns="http://schemas.openxmlformats.org/spreadsheetml/2006/main" count="485" uniqueCount="395">
  <si>
    <t>Product Description</t>
  </si>
  <si>
    <t>108-311101-01</t>
  </si>
  <si>
    <t>Twin HDMI Input Card, M Series, J Series, Boxer, D4K, Roadie 4K</t>
  </si>
  <si>
    <t>108-312101-02</t>
  </si>
  <si>
    <t>Dual Link DVI Input Card, M Series, J Series, Boxer, D4K, Roadie 4K</t>
  </si>
  <si>
    <t>108-313101-02</t>
  </si>
  <si>
    <t>Dual 3G/HD/SD-SDI Input Card, M Series, J Series, Boxer, D4K, Roadie 4K</t>
  </si>
  <si>
    <t>108-451101-01</t>
  </si>
  <si>
    <t>Twin DisplayPort Input Card, Boxer, D4K, Roadie 4K</t>
  </si>
  <si>
    <t>108-506102-01</t>
  </si>
  <si>
    <t>Christie One Mount (Projector Ceiling Mount – 20kg capacity)</t>
  </si>
  <si>
    <t>Lens 0.67:1 - Fixed Lens - ILS1</t>
  </si>
  <si>
    <t>118-100110-03</t>
  </si>
  <si>
    <t>Lens 1.16-1.49:1 Zoom Lens - ILS1</t>
  </si>
  <si>
    <t>118-100111-03</t>
  </si>
  <si>
    <t>118-100112-03</t>
  </si>
  <si>
    <t>Lens 1.4-1.8 Zoom Lens - ILS1</t>
  </si>
  <si>
    <t>118-100113-02</t>
  </si>
  <si>
    <t>Lens 1.8-2.6:1 Zoom Lens - ILS1</t>
  </si>
  <si>
    <t>118-100113-03</t>
  </si>
  <si>
    <t>Lens ILS 2.0-2.8SX+/1.8-2.6HD, M Series, J Series</t>
  </si>
  <si>
    <t>118-100114-03</t>
  </si>
  <si>
    <t>Lens 2.6-4.1:1 Zoom Lens - ILS1</t>
  </si>
  <si>
    <t>Lens 4.1-6.9:1 Zoom Lens - ILS1</t>
  </si>
  <si>
    <t>118-100115-03</t>
  </si>
  <si>
    <t>118-100116-02</t>
  </si>
  <si>
    <t>Lens 6.9-10.4:1 Zoom Lens - ILS1</t>
  </si>
  <si>
    <t>Lens ILS 7.5-11.2SX+/6.9-10.4HD, M Series, J Series</t>
  </si>
  <si>
    <t>118-100116-03</t>
  </si>
  <si>
    <t>118-100117-02</t>
  </si>
  <si>
    <t>Lens 1.1:1 - Fixed Lens - ILS1</t>
  </si>
  <si>
    <t>118-100117-03</t>
  </si>
  <si>
    <t>Lens ILS 1.2SX+/1.1HD, M Series, J Series</t>
  </si>
  <si>
    <t>118-130105-01</t>
  </si>
  <si>
    <t>Lens 0.8-1.16:1 Zoom Lens - ILS1</t>
  </si>
  <si>
    <t>Short Throw Ratio Projection Lens 0.8-1.16:1 Mobius</t>
  </si>
  <si>
    <t>118-130105-03</t>
  </si>
  <si>
    <t>118-131106-02</t>
  </si>
  <si>
    <t>Lens 0.37:1 UST Fixed Lens - ILS1</t>
  </si>
  <si>
    <t>Lens ILS 0.37:1 HD w/TDCM</t>
  </si>
  <si>
    <t>118-131106-03</t>
  </si>
  <si>
    <t>121-125109-01</t>
  </si>
  <si>
    <t>One Mount Extender Rod, extension pole for Christie One Mount</t>
  </si>
  <si>
    <t>121-126100-01</t>
  </si>
  <si>
    <t>One Mount Rigging Kit - Clamp for Christie One Mount to attach to truss/pipe (Not for use with Rigging Frame)</t>
  </si>
  <si>
    <t>135-031105-01</t>
  </si>
  <si>
    <t>Secure Series II SUHD983-P, 98 in. UHD, 500 nits, landscape and portrait, 24/7, 8k input, multi window support, OPS slot</t>
  </si>
  <si>
    <t>135-032106-01</t>
  </si>
  <si>
    <t>Extreme Series FHD554-XZ-HR: 55 in. FHD, 24x7, .88 mm comb. bezel, P+L, 700 Nits, OPS, remote power components configured and sold seperately</t>
  </si>
  <si>
    <t>135-033107-01</t>
  </si>
  <si>
    <t>Extreme Series FHD554-XZ-H: 55 in. FHD,  24x7, .88 mm comb. bezel, P+L, 700 Nits, OPS, AC power</t>
  </si>
  <si>
    <t>135-034108-01</t>
  </si>
  <si>
    <t>Extreme Series FHD554-XZ-R: 55 in. FHD, 24x7, .88 mm comb. bezel, P+L, 500 Nits, OPS, remote power components configured and sold seperately</t>
  </si>
  <si>
    <t>135-035109-01</t>
  </si>
  <si>
    <t>Extreme Series FHD554-XZ: 55 in. FHD, 24x7, .88 mm comb. bezel, P+L, 500 Nits, OPS, AC power</t>
  </si>
  <si>
    <t>135-037101-01</t>
  </si>
  <si>
    <t>Access Series II UHD552-L, 55 in., UHD, OPS slot, Landscape, 16/7, 500nit</t>
  </si>
  <si>
    <t>135-038102-01</t>
  </si>
  <si>
    <t>Access Series II UHD652-L, 65 in., UHD, OPS slot, landscape,  16/7, 500 nits</t>
  </si>
  <si>
    <t>135-039103-01</t>
  </si>
  <si>
    <t>Access Series II UHD752-L, 75, in. UHD, OPS slot, landscape, 16/7, 400 nits</t>
  </si>
  <si>
    <t>135-040105-01</t>
  </si>
  <si>
    <t>Access Series II UHD862-L, 86 in., UHD, OPS slot, landscape, 16/7, 410 nits</t>
  </si>
  <si>
    <t>135-041106-01</t>
  </si>
  <si>
    <t>Secure Series II SUHD553-L, 55 in. UHD, OPS slot, landscape only,  18/7, 500 nits, ( No WiFi, Bluetooth, NFC, hardrive)</t>
  </si>
  <si>
    <t>135-042107-01</t>
  </si>
  <si>
    <t>Secure Series II SUHD653-L, 65 in. UHD, OPS slot, landscape only,  18/7, 450 nits, ( No WiFi, Bluetooth, NFC, hardrive)</t>
  </si>
  <si>
    <t>135-043108-01</t>
  </si>
  <si>
    <t>Secure Series II SUHD753-L, 75 in. UHD, OPS slot, landscape only,  18/7, 450 nits, ( No WiFi, Bluetooth, NFC, hardrive)</t>
  </si>
  <si>
    <t>135-044109-01</t>
  </si>
  <si>
    <t>Secure Series II SUHD863-L, 86 in. UHD, OPS slot, landscape only,  18/7, 450 nits, ( No WiFi, Bluetooth, NFC, hardrive)</t>
  </si>
  <si>
    <t>135-046101-01</t>
  </si>
  <si>
    <t>135-048103-01</t>
  </si>
  <si>
    <t>Access Series II UHD982-P, 98 in. UHD, OPS slot, landscape and portrait, 24/7, 350 nits</t>
  </si>
  <si>
    <t>135-115108-02</t>
  </si>
  <si>
    <t>MPL15 6-axis LCD video wall mount, Portrait and Landscape, 400x400mm and 600mm x 400mm</t>
  </si>
  <si>
    <t>135-129103-01</t>
  </si>
  <si>
    <t>140-101103-02</t>
  </si>
  <si>
    <t>Lens 0.95-1.22 Zoom G/GS</t>
  </si>
  <si>
    <t>140-102104-02</t>
  </si>
  <si>
    <t>Lens 1.52-2.89 Zoom G/GS</t>
  </si>
  <si>
    <t>140-106108-01</t>
  </si>
  <si>
    <t>Cable Cover GS White (555/599/630/635-GS only)</t>
  </si>
  <si>
    <t>140-107109-01</t>
  </si>
  <si>
    <t>Lens  2.9-5.50:1 Zoom G/GS</t>
  </si>
  <si>
    <t>140-109101-01</t>
  </si>
  <si>
    <t>1.2-1.5:1 Zoom Lens (Full ILS), H/HS Series</t>
  </si>
  <si>
    <t>140-110103-01</t>
  </si>
  <si>
    <t>1.5-2.0:1 Zoom Lens (Full ILS), H/HS Series</t>
  </si>
  <si>
    <t>140-111104-01</t>
  </si>
  <si>
    <t>2.0-4.0:1 Zoom Lens (Full ILS), H/HS Series</t>
  </si>
  <si>
    <t>140-113106-03</t>
  </si>
  <si>
    <t>Christie One Rigging Frame (Steel, 89 lbs), HS Series, H Series, Q Series</t>
  </si>
  <si>
    <t>140-114107-02</t>
  </si>
  <si>
    <t>0.84 -1.02:1 Zoom Lens, H/HS Series</t>
  </si>
  <si>
    <t>1.02-1.36:1 Zoom Lens, H/HS Series</t>
  </si>
  <si>
    <t>140-115108-02</t>
  </si>
  <si>
    <t>140-116109-01</t>
  </si>
  <si>
    <t>4.0-7.2:1 Zoom Lens (Full ILS), H/HS Series</t>
  </si>
  <si>
    <t>140-117100-03</t>
  </si>
  <si>
    <t>Christie One Mount Plus H/HS Series</t>
  </si>
  <si>
    <t>140-119102-02</t>
  </si>
  <si>
    <t>Lens 0.75-0.95 Zoom G/GS</t>
  </si>
  <si>
    <t>140-128102-03</t>
  </si>
  <si>
    <t>Christie QwikRig Rigging Frame with support for, H, Q, 700/850-GS, and D series.</t>
  </si>
  <si>
    <t>140-131106-01</t>
  </si>
  <si>
    <t>Lens Zoom HP G/GS 1.22-1.52 (All G &amp; GS)</t>
  </si>
  <si>
    <t>140-132107-02</t>
  </si>
  <si>
    <t>Lens Zm Std GS 1.22-1.53 (Up to 7000 lumens)</t>
  </si>
  <si>
    <t>140-133108-02</t>
  </si>
  <si>
    <t>Ultra short throw lens for 630/635/700/850/1075-GS models. Cannot be used on G series, 555-GS or 599-GS</t>
  </si>
  <si>
    <t>0.85-1.02:1  Zoom Lens HS Series 4K</t>
  </si>
  <si>
    <t>140-135100-02</t>
  </si>
  <si>
    <t>140-136101-01</t>
  </si>
  <si>
    <t>1.20-1.73 Short Zoom Lens HS Series 4K</t>
  </si>
  <si>
    <t>140-139104-01</t>
  </si>
  <si>
    <t>SDVOE Extension Card, 4K, to support 4K10-HS and 4K7-HS</t>
  </si>
  <si>
    <t>140-140106-01</t>
  </si>
  <si>
    <t>3G-SDI Extension Card, 4K, to support 4K10-HS and 4K7-HS</t>
  </si>
  <si>
    <t>Lens Zoom GS 0.65-0.75</t>
  </si>
  <si>
    <t>140-143109-01</t>
  </si>
  <si>
    <t>Lens Zoom HS 0.65-0.75</t>
  </si>
  <si>
    <t>140-144100-01</t>
  </si>
  <si>
    <t>144-104106-01</t>
  </si>
  <si>
    <t>144-107109-03</t>
  </si>
  <si>
    <t>Lens 2.71-3.89:1 Zoom lens - High Brightness - ILS4</t>
  </si>
  <si>
    <t>Lens 3.89-5.43:1 Zoom lens - High Brightness - ILS4</t>
  </si>
  <si>
    <t>144-110103-02</t>
  </si>
  <si>
    <t>Lens 0.72:1 Fixed lens - High Brightness - ILS4</t>
  </si>
  <si>
    <t>144-111014-01</t>
  </si>
  <si>
    <t>Lens 0.9:1 Fixed lens - High Brightness - ILS4</t>
  </si>
  <si>
    <t>144-114107-01</t>
  </si>
  <si>
    <t>QUAD Display Port Input QDPIC</t>
  </si>
  <si>
    <t>144-116109-01</t>
  </si>
  <si>
    <t>High BW Multi-Input Card-HBMIC</t>
  </si>
  <si>
    <t>144-117100-01</t>
  </si>
  <si>
    <t>Christie Link Transmitter</t>
  </si>
  <si>
    <t>144-120104-01</t>
  </si>
  <si>
    <t>QSFP+ Fiber Optic Module (2PK)</t>
  </si>
  <si>
    <t>144-128102-01</t>
  </si>
  <si>
    <t>Christie Link Rack Mount Shelf</t>
  </si>
  <si>
    <t>144-129103-01</t>
  </si>
  <si>
    <t>Lens 1.13-1.63:1 Zoom lens - High Brightness - ILS4</t>
  </si>
  <si>
    <t>144-129103-02</t>
  </si>
  <si>
    <t>144-131106-01</t>
  </si>
  <si>
    <t>Lens 1.95-3.26:1 Zoom lens - High Brightness - ILS4</t>
  </si>
  <si>
    <t>144-131106-02</t>
  </si>
  <si>
    <t>144-132107-01</t>
  </si>
  <si>
    <t>Terra SDVoE Input Card - TSIC</t>
  </si>
  <si>
    <t>144-136101-01</t>
  </si>
  <si>
    <t>Lens 0.38:1 UST fixed lens - High Brightness - ILS4</t>
  </si>
  <si>
    <t>154-122106-01</t>
  </si>
  <si>
    <t>Main Power Cable 1000' Spool (4C)</t>
  </si>
  <si>
    <t>154-124108-01</t>
  </si>
  <si>
    <t>Crimping tool for Main Power Cable connectors (Molex)</t>
  </si>
  <si>
    <t>154-125109-01</t>
  </si>
  <si>
    <t>Connector Kit for Main Power Cable (10 ends)</t>
  </si>
  <si>
    <t>154-126100-01</t>
  </si>
  <si>
    <t>Main Power Cable 6m (~20") - works with Remote Power 48V Shelf</t>
  </si>
  <si>
    <t>154-127101-01</t>
  </si>
  <si>
    <t>Main Power Cable 15m (~50") - works with Remote Power 48V Shelf</t>
  </si>
  <si>
    <t>154-128102-01</t>
  </si>
  <si>
    <t>Main Power Cable 30m (~100") - works with Remote Power 48V Shelf</t>
  </si>
  <si>
    <t>154-129103-01</t>
  </si>
  <si>
    <t>Main Power Cable 50m (164") - works with Remote Power 48V Shelf</t>
  </si>
  <si>
    <t>154-130105-01</t>
  </si>
  <si>
    <t>Main Power Cable 75m (246") - works with Remote Power 48V Shelf</t>
  </si>
  <si>
    <t>156-001102-01</t>
  </si>
  <si>
    <t>Christie Twist Pro (dongle - projector license not required)</t>
  </si>
  <si>
    <t>156-002103-01</t>
  </si>
  <si>
    <t>Christie Twist Premium (dongle - projector license not required)</t>
  </si>
  <si>
    <t>156-101103-01</t>
  </si>
  <si>
    <t>Christie Twist Pro (Projector license - dongle not required)</t>
  </si>
  <si>
    <t>156-102104-01</t>
  </si>
  <si>
    <t>Christie Twist Premium (Projector license - dongle not required)</t>
  </si>
  <si>
    <t>156-107109-01</t>
  </si>
  <si>
    <t>AutoStack Camera Kit #5: Point Grey 5.0 MP GigE PoE Camera, Kowa 5mm 2/3" Lens.</t>
  </si>
  <si>
    <t>156-126100-01</t>
  </si>
  <si>
    <t>Mystique Essentials Edition</t>
  </si>
  <si>
    <t>156-127101-01</t>
  </si>
  <si>
    <t>Mystique Pro Venue Edition</t>
  </si>
  <si>
    <t>156-128102-01</t>
  </si>
  <si>
    <t>Mystique Premium Edition</t>
  </si>
  <si>
    <t>156-129103-01</t>
  </si>
  <si>
    <t>Mystique Install LSE (Large Scale Experience) Edition</t>
  </si>
  <si>
    <t>156-134109-01</t>
  </si>
  <si>
    <t>Christie Guardian for Mystique Install - Essentials Edition.  Enables Christie Guardian features within the Mystique Install software for invisible camera based calibration with supported projectors.</t>
  </si>
  <si>
    <t>156-135100-01</t>
  </si>
  <si>
    <t>Christie Guardian for Mystique Install - Pro Venue Ed.  Enables Christie Guardian features within the Mystique Install software for invisible camera based calibration with supported projectors.</t>
  </si>
  <si>
    <t>156-136101-01</t>
  </si>
  <si>
    <t>Mystique Camera and Lens Assembly - 5.0MP GigE CAM 5mm Lens.  Compatible with Christie Mystique Install including Christie Guardian.</t>
  </si>
  <si>
    <t>156-146102-01</t>
  </si>
  <si>
    <t>Kit 5.0 MP GigE PoE Camera + Kowa 8mm 2/3" Lens.</t>
  </si>
  <si>
    <t>156-147103-01</t>
  </si>
  <si>
    <t>Kit 5.0 MP GigE PoE Camera + Kowa 12mm 2/3" Lens.</t>
  </si>
  <si>
    <t>156-148104-01</t>
  </si>
  <si>
    <t>Kit 5.0 MP GigE PoE Camera + Kowa 16mm 2/3" Lens.</t>
  </si>
  <si>
    <t>156-151108-01</t>
  </si>
  <si>
    <t>Kit - Color 5MP GigE Camera + 5mm Lens. Custom intrinsic file for lens and camera pair.  Pelican carry case.</t>
  </si>
  <si>
    <t>156-152109-01</t>
  </si>
  <si>
    <t>Kit - Color 5MP GigE Camera + 8mm Lens. Custom intrinsic file for lens and camera pair.  Pelican carry case.</t>
  </si>
  <si>
    <t>156-153100-01</t>
  </si>
  <si>
    <t>Kit - Color 5MP GigE Camera + 12mm Lens. Custom intrinsic file for lens and camera pair.  Pelican carry case.</t>
  </si>
  <si>
    <t>156-154101-01</t>
  </si>
  <si>
    <t>Kit - Color 5MP GigE Camera + 16mm Lens. Custom intrinsic file for lens and camera pair.  Pelican carry case.</t>
  </si>
  <si>
    <t>3DLP, 4K UHD, 25,000 lms, RGB Laser Illumination - no lens</t>
  </si>
  <si>
    <t>163-116109-01</t>
  </si>
  <si>
    <t>Lens 0.72:1 Fixed lens - Ultra High Contrast - ILS4</t>
  </si>
  <si>
    <t>163-117100-01</t>
  </si>
  <si>
    <t>Lens 0.9:1 Fixed lens - Ultra High Contrast - ILS4</t>
  </si>
  <si>
    <t>163-118101-01</t>
  </si>
  <si>
    <t>Lens 1.13-1.63:1 Zoom lens - Ultra High Contrast - ILS4</t>
  </si>
  <si>
    <t>163-119102-01</t>
  </si>
  <si>
    <t>Lens 1.45-2.17:1 Zoom lens - Ultra High Contrast - ILS4</t>
  </si>
  <si>
    <t>163-119102-02</t>
  </si>
  <si>
    <t>Lens 1.45-2.17:1 (1.6-2.4 2K) Ultra High Contrast - ILS4</t>
  </si>
  <si>
    <t>163-120103-01</t>
  </si>
  <si>
    <t>Lens 1.95-3.26:1 Zoom lens - Ultra High Contrast - ILS4</t>
  </si>
  <si>
    <t>163-120103-02</t>
  </si>
  <si>
    <t>163-121105-01</t>
  </si>
  <si>
    <t>Lens 2.71-3.89:1 Zoom lens - Ultra High Contrast - ILS4</t>
  </si>
  <si>
    <t>163-122106-01</t>
  </si>
  <si>
    <t>Lens 3.89-5.43:1 Zoom lens - Ultra High Contrast - ILS4</t>
  </si>
  <si>
    <t>163-125109-01</t>
  </si>
  <si>
    <t>Handle Rigging 774mm, 2" bars for rigging/hanging D4K40-RGB and Griffyn 4K32-RGB long</t>
  </si>
  <si>
    <t>163-128102-01</t>
  </si>
  <si>
    <t>Kit Rigging Couple</t>
  </si>
  <si>
    <t>163-132107-01</t>
  </si>
  <si>
    <t>Handle Rigging 652mm, 2" bars for rigging/hanging D4K40-RGB short</t>
  </si>
  <si>
    <t>166-001102-01</t>
  </si>
  <si>
    <t>Terra TXO 102 SO SDVoE Transmitter for HDMI or DP, audio, IR in and out, Serial RS-232, USB and 1G Ethernet over 10G Ethernet with SFP+ OM3 multimode Transceiver</t>
  </si>
  <si>
    <t>166-002103-01</t>
  </si>
  <si>
    <t>Terra RXO 101 SO SDVoE Receiver with HDMI, audio, IR in and out, Serial RS-232, USB and 1G Ethernet over 10G Ethernet with SFP+ OM3 multimode Transceiver</t>
  </si>
  <si>
    <t>166-003104-01</t>
  </si>
  <si>
    <t>Terra SCO 100 EO Embedded Control Appliance for Terra systems with capacity to manage 24 TX/RX SDVoE devices/channels</t>
  </si>
  <si>
    <t>166-111104-01</t>
  </si>
  <si>
    <t>Rack mounting for Terra modules.</t>
  </si>
  <si>
    <t>166-112105-01</t>
  </si>
  <si>
    <t>Under desk mounting for Terra modules.</t>
  </si>
  <si>
    <t>166-118101-01</t>
  </si>
  <si>
    <t>Ten pack of 10' Power Cables for Terra TXO/RXO used with Third Party 12V Power Distribution Unit</t>
  </si>
  <si>
    <t>171-002103-02</t>
  </si>
  <si>
    <t>DWU630-GS White, 1DLP, Solid State WUXGA 1920x1200, 6375lm ISO, 35 lbs; No lens TAA Compliant</t>
  </si>
  <si>
    <t>171-011103-03</t>
  </si>
  <si>
    <t>4K7-HS Wordwide TWN, 1DLP, Solid State 4K UHD 3840x2160, 7,000lms ANSI, 79.4lb, BoldColor, Black  - no lens</t>
  </si>
  <si>
    <t>171-012104-03</t>
  </si>
  <si>
    <t>4K10-HS Worldwide TWN, 1DLP, Solid State 4K UHD 3840x2160, 10,000lms ANSI, 79.4lb , BoldColor, Black  - no lens</t>
  </si>
  <si>
    <t>171-013105-02</t>
  </si>
  <si>
    <t>D13HD2-HS black worldwide model. TAA Compliant.</t>
  </si>
  <si>
    <t>171-014106-02</t>
  </si>
  <si>
    <t>D13WU2-HS black worldwide model. TAA Compliant.</t>
  </si>
  <si>
    <t>171-016108-02</t>
  </si>
  <si>
    <t>D16WU-HS, 1DLP, Solid State WUXGA 1920x1200, 15,500lms ANSI, 91.5lbs, BoldColor, Black - no lens</t>
  </si>
  <si>
    <t>171-017109-02</t>
  </si>
  <si>
    <t>D20HD-HS, 1DLP, Solid State HD 1920x1080, 16,500lms ANSI, 91.5lbs , BoldColor, Black  - no lens</t>
  </si>
  <si>
    <t>171-018100-02</t>
  </si>
  <si>
    <t>D20WU-HS, 1DLP, Solid State WUXGA 1920x1200, 18,500lms ANSI, 91.5lbs, BoldColor, Black  - no lens</t>
  </si>
  <si>
    <t>171-030104-01</t>
  </si>
  <si>
    <t>DWU860-iS Black, 1DLP, Solid State, WU 1920X1200, 8,500lms ISO, 38lbs - fixed lens</t>
  </si>
  <si>
    <t>171-031105-01</t>
  </si>
  <si>
    <t>DWU960-iS Black, 1DLP, Solid State, WU 1920X1200, 9,600lms ISO, 38lbs - fixed lens (1.25-2.0 throw ratio)</t>
  </si>
  <si>
    <t>171-040105-01</t>
  </si>
  <si>
    <t>DWU960ST-iS Black, 1DLP, Solid State, WU 1920X1200, 9,600lms ISO, 38lbs - short throw lens (0.65-0.75 throw ratio)</t>
  </si>
  <si>
    <t>171-042107-01</t>
  </si>
  <si>
    <t>DWU760A-iS Black (TAA), 1DLP, Solid State, WU 1920X1200, 7,150lms ISO, 38lbs - fixed lens (1.25-2.0 throw ratio)</t>
  </si>
  <si>
    <t>171-043108-01</t>
  </si>
  <si>
    <t>DWU880A-GS White, 1-DLP, Solid State WUXGA 1920x1200, 9,000 lms ISO, 50 lbs - no lens</t>
  </si>
  <si>
    <t>171-049104-01</t>
  </si>
  <si>
    <t>DWU880A-GS Black 1-DLP, Solid State WUXGA 1920x1200, 9,000 lms ISO, 50 lbs - no lens</t>
  </si>
  <si>
    <t>900-100285-01</t>
  </si>
  <si>
    <t>Christie Mystique Install Essentials Edition - sell-able finished good</t>
  </si>
  <si>
    <t>900-100286-01</t>
  </si>
  <si>
    <t>Christie Mystique Install Pro Venue Edition - sell-able finished good</t>
  </si>
  <si>
    <t>900-300253-01</t>
  </si>
  <si>
    <t>Christie Mystique Install Essentials Edition including: -Mystique Install Essentials -5MP Camera kit</t>
  </si>
  <si>
    <t>900-300254-01</t>
  </si>
  <si>
    <t>Christie Mystique Install Essentials Edition including: -Mystique Install Essentials -Guardian add-on license -5MP Camera kit -Guardian trigger sync cable</t>
  </si>
  <si>
    <t>900-300255-01</t>
  </si>
  <si>
    <t>Christie Mystique Install Pro Venue Edition including: -Mystique Install Pro Venue -5MP Camera kit</t>
  </si>
  <si>
    <t>900-300256-01</t>
  </si>
  <si>
    <t>Christie Mystique Install Pro Venue Edition including: -Mystique Install Pro Venue -Guardian add-on license -5MP Camera kit -Guardian trigger sync cable</t>
  </si>
  <si>
    <t>900-300349-01</t>
  </si>
  <si>
    <t>Lens HS-Series UST 0.38:1 with stabilizer</t>
  </si>
  <si>
    <t>144-108100-01</t>
  </si>
  <si>
    <t>163-044109-01</t>
  </si>
  <si>
    <t>144-107109-02</t>
  </si>
  <si>
    <t>165-101103-01</t>
  </si>
  <si>
    <t>Precision 1 Rigging Frame</t>
  </si>
  <si>
    <t>900-300101-01</t>
  </si>
  <si>
    <t>Christie Link/QSFP+/Rack</t>
  </si>
  <si>
    <t>900-300102-01</t>
  </si>
  <si>
    <t>Christie Link/QSFP+/HBMIC</t>
  </si>
  <si>
    <t>900-300103-01</t>
  </si>
  <si>
    <t>Christie Link/QSFP+</t>
  </si>
  <si>
    <t>900-300104-01</t>
  </si>
  <si>
    <t>Christie Link/QSFP+/HBMIC/Rack</t>
  </si>
  <si>
    <t>Captiva Wall Mount</t>
  </si>
  <si>
    <t>140-147103-01</t>
  </si>
  <si>
    <t>171-037101-01</t>
  </si>
  <si>
    <t>Captiva DWU500S WW Black - 1-DLP, Solid State, WUXGA 1920x1200, 5000lms ISO, 12.8lbs - lens included</t>
  </si>
  <si>
    <t>171-038102-01</t>
  </si>
  <si>
    <t>Captiva DWU500S WW White - 1-DLP, Solid State, WUXGA 1920x1200, 5000lms ISO, 12.8lbs - lens included</t>
  </si>
  <si>
    <t>118-100111-01</t>
  </si>
  <si>
    <t>118-100111-02</t>
  </si>
  <si>
    <t>Lens 1.4-1.8:1 Zoom Lens - ILS1</t>
  </si>
  <si>
    <t>118-100115-02</t>
  </si>
  <si>
    <t>118-130105-02</t>
  </si>
  <si>
    <t>Crimson WU31</t>
  </si>
  <si>
    <t>165-014106-02</t>
  </si>
  <si>
    <t>165-103105-01</t>
  </si>
  <si>
    <t>Handle Rigging 855mm, 2" bars for rigging/hanging Crimson</t>
  </si>
  <si>
    <t>140-081100-02</t>
  </si>
  <si>
    <t>DWU630-GS Black 1-DLP, Solid State WUXGA 1920x1200, 6375lm ISO, 35 lbs; No lens</t>
  </si>
  <si>
    <t>Griffyn 4K35-RGB</t>
  </si>
  <si>
    <t>Griffyn 4K50-RGB</t>
  </si>
  <si>
    <t>171-045100-01</t>
  </si>
  <si>
    <t>118-100113-01</t>
  </si>
  <si>
    <t>163-049104-01</t>
  </si>
  <si>
    <t>163-050106-01</t>
  </si>
  <si>
    <t>120-052120-02</t>
  </si>
  <si>
    <t>120-070108-01</t>
  </si>
  <si>
    <t>120-071109-01</t>
  </si>
  <si>
    <t>120-072100-01</t>
  </si>
  <si>
    <t>120-073101-01</t>
  </si>
  <si>
    <t>120-074102-01</t>
  </si>
  <si>
    <t>120-075103-01</t>
  </si>
  <si>
    <t>120-076104-01</t>
  </si>
  <si>
    <t>120-077105-01</t>
  </si>
  <si>
    <t>120-078106-01</t>
  </si>
  <si>
    <t>120-079107-01</t>
  </si>
  <si>
    <t>120-080109-01</t>
  </si>
  <si>
    <t>120-081100-01</t>
  </si>
  <si>
    <t>120-082101-01</t>
  </si>
  <si>
    <t>120-083102-01</t>
  </si>
  <si>
    <t>120-084103-01</t>
  </si>
  <si>
    <t>120-085104-01</t>
  </si>
  <si>
    <t>120-086105-01</t>
  </si>
  <si>
    <t>120-087106-01</t>
  </si>
  <si>
    <t>120-088107-01</t>
  </si>
  <si>
    <t>120-089108-01</t>
  </si>
  <si>
    <t>120-090100-01</t>
  </si>
  <si>
    <t>120-091101-01</t>
  </si>
  <si>
    <t>120-092102-01</t>
  </si>
  <si>
    <t>120-093103-01</t>
  </si>
  <si>
    <t>135-134109-01</t>
  </si>
  <si>
    <t>135-135100-01</t>
  </si>
  <si>
    <t>135-136101-01</t>
  </si>
  <si>
    <t>135-137102-01</t>
  </si>
  <si>
    <t>154-139104-01</t>
  </si>
  <si>
    <t xml:space="preserve">154-140106-01 </t>
  </si>
  <si>
    <t>DWU1100A-GS, 1DLP, Solid State, WU 1920x1200, 11,200lms ISO, 49lbs - no Lens</t>
  </si>
  <si>
    <t>Lens 1.31-1.66:1 Zoom lens - High Brightness - ILS4</t>
  </si>
  <si>
    <t>Spyder X20-1608 HD, 16 inputs, 8 outputs, 20 Megapixels canvas, HD Processing</t>
  </si>
  <si>
    <t>Spyder X80 0404; 4 inputs 4 outputs.  80 million pixel bandwidth. 4k@60 444 per channel. 8/10/12 bit processing options.HDMI/DP/SDI available per channel. 2 Year standard warranty</t>
  </si>
  <si>
    <t>Spyder X80 0408; 4 inputs 8 outputs.  80 million pixel bandwidth. 4k@60 444 per channel. 8/10/12 bit processing options.HDMI/DP/SDI available per channel. 2 Year standard warranty</t>
  </si>
  <si>
    <t>Spyder X80 0412; 4 inputs 12 outputs.  80 million pixel bandwidth. 4k@60 444 per channel. 8/10/12 bit processing options.HDMI/DP/SDI available per channel. 2 Year standard warranty</t>
  </si>
  <si>
    <t>Spyder X80 0416; 4 inputs 16 outputs.  80 million pixel bandwidth. 4k@60 444 per channel. 8/10/12 bit processing options.HDMI/DP/SDI available per channel. 2 Year standard warranty</t>
  </si>
  <si>
    <t>Spyder X80 0804; 8 inputs 04 outputs.  80 million pixel bandwidth. 4k@60 444 per channel. 8/10/12 bit processing options.HDMI/DP/SDI available per channel. 2 Year standard warranty</t>
  </si>
  <si>
    <t>Spyder X80 0808; 8 inputs 08 outputs.  80 million pixel bandwidth. 4k@60 444 per channel. 8/10/12 bit processing options.HDMI/DP/SDI available per channel. 2 Year standard warranty</t>
  </si>
  <si>
    <t>Spyder X80 0812; 8 inputs 12 outputs.  80 million pixel bandwidth. 4k@60 444 per channel. 8/10/12 bit processing options.HDMI/DP/SDI available per channel. 2 Year standard warranty</t>
  </si>
  <si>
    <t>Spyder X80 0816; 8 inputs 16 outputs.  80 million pixel bandwidth. 4k@60 444 per channel. 8/10/12 bit processing options.HDMI/DP/SDI available per channel. 2 Year standard warranty</t>
  </si>
  <si>
    <t>Spyder X80 1204; 12 inputs 04 outputs.  80 million pixel bandwidth. 4k@60 444 per channel. 8/10/12 bit processing options.HDMI/DP/SDI available per channel. 2 Year standard warranty</t>
  </si>
  <si>
    <t>Spyder X80 1208; 12 inputs 08 outputs.  80 million pixel bandwidth. 4k@60 444 per channel. 8/10/12 bit processing options.HDMI/DP/SDI available per channel. 2 Year standard warranty</t>
  </si>
  <si>
    <t>Spyder X80 1212; 12 inputs 12 outputs.  80 million pixel bandwidth. 4k@60 444 per channel. 8/10/12 bit processing options.HDMI/DP/SDI available per channel. 2 Year standard warranty</t>
  </si>
  <si>
    <t>Spyder X80 1216; 12 inputs 16 outputs.  80 million pixel bandwidth. 4k@60 444 per channel. 8/10/12 bit processing options.HDMI/DP/SDI available per channel. 2 Year standard warranty</t>
  </si>
  <si>
    <t>Spyder X80 1604; 16 inputs 04 outputs.  80 million pixel bandwidth. 4k@60 444 per channel. 8/10/12 bit processing options.HDMI/DP/SDI available per channel. 2 Year standard warranty</t>
  </si>
  <si>
    <t>Spyder X80 1608; 16 inputs 08 outputs.  80 million pixel bandwidth. 4k@60 444 per channel. 8/10/12 bit processing options.HDMI/DP/SDI available per channel. 2 Year standard warranty</t>
  </si>
  <si>
    <t>Spyder X80 1612; 16 inputs 12 outputs.  80 million pixel bandwidth. 4k@60 444 per channel. 8/10/12 bit processing options.HDMI/DP/SDI available per channel. 2 Year standard warranty</t>
  </si>
  <si>
    <t>Spyder X80 1616; 16 inputs 16 outputs.  80 million pixel bandwidth. 4k@60 444 per channel. 8/10/12 bit processing options.HDMI/DP/SDI available per channel. 2 Year standard warranty</t>
  </si>
  <si>
    <t>Spyder X80 2004; 20 inputs 04 outputs.  80 million pixel bandwidth. 4k@60 444 per channel. 8/10/12 bit processing options.HDMI/DP/SDI available per channel. 2 Year standard warranty</t>
  </si>
  <si>
    <t>Spyder X80 2008; 20 inputs 08 outputs.  80 million pixel bandwidth. 4k@60 444 per channel. 8/10/12 bit processing options.HDMI/DP/SDI available per channel. 2 Year standard warranty</t>
  </si>
  <si>
    <t>Spyder X80 2012; 20 inputs 12 outputs.  80 million pixel bandwidth. 4k@60 444 per channel. 8/10/12 bit processing options.HDMI/DP/SDI available per channel. 2 Year standard warranty</t>
  </si>
  <si>
    <t>Spyder X80 2016; 20 inputs 16 outputs.  80 million pixel bandwidth. 4k@60 444 per channel. 8/10/12 bit processing options.HDMI/DP/SDI available per channel. 2 Year standard warranty</t>
  </si>
  <si>
    <t>Spyder X80 2404; 24 inputs 04 outputs.  80 million pixel bandwidth. 4k@60 444 per channel. 8/10/12 bit processing options.HDMI/DP/SDI available per channel. 2 Year standard warranty</t>
  </si>
  <si>
    <t>Spyder X80 2408; 24 inputs 08 outputs.  80 million pixel bandwidth. 4k@60 444 per channel. 8/10/12 bit processing options.HDMI/DP/SDI available per channel. 2 Year standard warranty</t>
  </si>
  <si>
    <t>Spyder X80 2412; 24 inputs 12 outputs.  80 million pixel bandwidth. 4k@60 444 per channel. 8/10/12 bit processing options.HDMI/DP/SDI available per channel. 2 Year standard warranty</t>
  </si>
  <si>
    <t>Spyder X80 2416; 24 inputs 16 outputs.  80 million pixel bandwidth. 4k@60 444 per channel. 8/10/12 bit processing options.HDMI/DP/SDI available per channel. 2 Year standard warranty</t>
  </si>
  <si>
    <t xml:space="preserve">Extreme Series FHD554-X: 55 in. FHD, 24x7, </t>
  </si>
  <si>
    <t>ML25 ADA Landscape Mount</t>
  </si>
  <si>
    <t>Trim Kit Long 554 MPL15</t>
  </si>
  <si>
    <t>Trim Kit Short 554 MPL15</t>
  </si>
  <si>
    <t>Trim Kit Long 554 ML25</t>
  </si>
  <si>
    <t>Trim Kit Short 554 ML25</t>
  </si>
  <si>
    <t>RMT RDNDNT PWR RCK SHLF 54V</t>
  </si>
  <si>
    <t>Power Supply AC/DC 3KW Module</t>
  </si>
  <si>
    <t>Call for Pricing</t>
  </si>
  <si>
    <t>163-160108-01</t>
  </si>
  <si>
    <t>Base to Mirage Upgrade</t>
  </si>
  <si>
    <t>163-163101-01</t>
  </si>
  <si>
    <t>Upgrade Base to Mirage Pro</t>
  </si>
  <si>
    <t>Manufacturer Part Number</t>
  </si>
  <si>
    <t>MSRP</t>
  </si>
  <si>
    <t>DIR Discount %</t>
  </si>
  <si>
    <t>DIR Customer Price</t>
  </si>
  <si>
    <t>Christie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</si>
</sst>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4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D79B"/>
        <bgColor rgb="FF000000"/>
      </patternFill>
    </fill>
    <fill>
      <patternFill patternType="solid">
        <fgColor rgb="FFC4D79B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1" xfId="0" applyBorder="1"/>
    <xf numFmtId="0" fontId="3" fillId="0" borderId="1" xfId="0" applyFont="1" applyBorder="1"/>
    <xf numFmtId="0" fontId="0" fillId="0" borderId="1" xfId="0" applyBorder="1" applyAlignment="1">
      <alignment wrapText="1"/>
    </xf>
    <xf numFmtId="0" fontId="3" fillId="3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center" vertical="top" wrapText="1"/>
    </xf>
    <xf numFmtId="164" fontId="3" fillId="3" borderId="2" xfId="1" applyNumberFormat="1" applyFont="1" applyFill="1" applyBorder="1" applyAlignment="1">
      <alignment horizontal="center" vertical="top" wrapText="1"/>
    </xf>
    <xf numFmtId="164" fontId="2" fillId="0" borderId="1" xfId="1" applyNumberFormat="1" applyFont="1" applyFill="1" applyBorder="1"/>
    <xf numFmtId="164" fontId="0" fillId="0" borderId="1" xfId="1" applyNumberFormat="1" applyFont="1" applyFill="1" applyBorder="1"/>
    <xf numFmtId="164" fontId="2" fillId="0" borderId="0" xfId="1" applyNumberFormat="1" applyFont="1" applyFill="1"/>
    <xf numFmtId="164" fontId="2" fillId="0" borderId="0" xfId="1" applyNumberFormat="1" applyFont="1"/>
    <xf numFmtId="10" fontId="3" fillId="3" borderId="2" xfId="0" applyNumberFormat="1" applyFont="1" applyFill="1" applyBorder="1" applyAlignment="1">
      <alignment horizontal="center" vertical="top" wrapText="1"/>
    </xf>
    <xf numFmtId="10" fontId="2" fillId="0" borderId="1" xfId="0" applyNumberFormat="1" applyFont="1" applyBorder="1" applyAlignment="1">
      <alignment horizontal="right"/>
    </xf>
    <xf numFmtId="10" fontId="2" fillId="0" borderId="0" xfId="0" applyNumberFormat="1" applyFont="1" applyAlignment="1">
      <alignment horizontal="right"/>
    </xf>
    <xf numFmtId="164" fontId="3" fillId="3" borderId="2" xfId="0" applyNumberFormat="1" applyFont="1" applyFill="1" applyBorder="1" applyAlignment="1">
      <alignment horizontal="center" vertical="top" wrapText="1"/>
    </xf>
    <xf numFmtId="164" fontId="0" fillId="0" borderId="1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4" fillId="2" borderId="0" xfId="0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12">
    <dxf>
      <numFmt numFmtId="164" formatCode="&quot;$&quot;#,##0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  <alignment horizontal="righ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C4D79B"/>
        </patternFill>
      </fill>
      <alignment horizontal="center" vertical="top" textRotation="0" wrapText="1" indent="0" justifyLastLine="0" shrinkToFit="0" readingOrder="0"/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gradientFill degree="180">
          <stop position="0">
            <color rgb="FF5C2F92"/>
          </stop>
          <stop position="1">
            <color rgb="FF005F9E"/>
          </stop>
        </gradientFill>
      </fill>
      <border>
        <vertical style="thin">
          <color auto="1"/>
        </vertical>
        <horizontal style="thin">
          <color auto="1"/>
        </horizontal>
      </border>
    </dxf>
    <dxf>
      <font>
        <strike val="0"/>
      </font>
      <border>
        <vertical style="thin">
          <color auto="1"/>
        </vertical>
        <horizontal style="thin">
          <color auto="1"/>
        </horizontal>
      </border>
    </dxf>
  </dxfs>
  <tableStyles count="1" defaultTableStyle="Christie_PurpleBlue" defaultPivotStyle="PivotStyleLight16">
    <tableStyle name="Christie_PurpleBlue" pivot="0" count="4" xr9:uid="{B0C35925-3AE9-4F98-AE3A-3F99C9DBE93B}">
      <tableStyleElement type="wholeTable" dxfId="11"/>
      <tableStyleElement type="headerRow" dxfId="10"/>
      <tableStyleElement type="firstRowStripe" dxfId="9"/>
      <tableStyleElement type="secondRowStripe" dxfId="8"/>
    </tableStyle>
  </tableStyles>
  <colors>
    <mruColors>
      <color rgb="FFC4D79B"/>
      <color rgb="FF005F9E"/>
      <color rgb="FF5C2F92"/>
      <color rgb="FFE7DCF4"/>
      <color rgb="FF13B3EA"/>
      <color rgb="FFB1D3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1D55B8B-40CE-4610-92C7-F22DB71DE0AB}" name="Table1" displayName="Table1" ref="A2:E241" totalsRowShown="0" headerRowDxfId="7" dataDxfId="5" headerRowBorderDxfId="6">
  <sortState xmlns:xlrd2="http://schemas.microsoft.com/office/spreadsheetml/2017/richdata2" ref="A10:E28">
    <sortCondition descending="1" ref="A2:A241"/>
  </sortState>
  <tableColumns count="5">
    <tableColumn id="4" xr3:uid="{042FA70E-85B3-4AE0-880A-3262B05CC02C}" name="Manufacturer Part Number" dataDxfId="4"/>
    <tableColumn id="5" xr3:uid="{893F33BB-3973-4D1E-BBDB-8E89F8C17C1C}" name="Product Description" dataDxfId="3"/>
    <tableColumn id="6" xr3:uid="{F3B68B1D-459A-400C-91DF-C8BBD0BAEDED}" name="MSRP" dataDxfId="2" dataCellStyle="Currency"/>
    <tableColumn id="7" xr3:uid="{ED8DE86B-1CBC-4B6E-9BE5-6C9E252F5A52}" name="DIR Discount %" dataDxfId="1"/>
    <tableColumn id="11" xr3:uid="{31E3B7AA-4230-4116-8D46-40C618F81361}" name="DIR Customer Price" dataDxfId="0"/>
  </tableColumns>
  <tableStyleInfo name="Christie_PurpleBlu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5B69B-B6E8-4986-9BA2-71DDF172BEB8}">
  <dimension ref="A1:E274"/>
  <sheetViews>
    <sheetView showGridLines="0" tabSelected="1" zoomScaleNormal="100" workbookViewId="0">
      <selection activeCell="B2" sqref="B2"/>
    </sheetView>
  </sheetViews>
  <sheetFormatPr defaultRowHeight="14.4" x14ac:dyDescent="0.3"/>
  <cols>
    <col min="1" max="1" width="20.44140625" customWidth="1"/>
    <col min="2" max="2" width="86" customWidth="1"/>
    <col min="3" max="3" width="19.88671875" style="11" customWidth="1"/>
    <col min="4" max="4" width="19.88671875" style="14" customWidth="1"/>
    <col min="5" max="5" width="19.88671875" style="17" customWidth="1"/>
    <col min="10" max="10" width="9.109375" customWidth="1"/>
  </cols>
  <sheetData>
    <row r="1" spans="1:5" ht="55.8" customHeight="1" x14ac:dyDescent="0.3">
      <c r="A1" s="18" t="s">
        <v>394</v>
      </c>
      <c r="B1" s="18"/>
      <c r="C1" s="18"/>
      <c r="D1" s="18"/>
      <c r="E1" s="18"/>
    </row>
    <row r="2" spans="1:5" s="1" customFormat="1" ht="33" customHeight="1" x14ac:dyDescent="0.3">
      <c r="A2" s="5" t="s">
        <v>390</v>
      </c>
      <c r="B2" s="6" t="s">
        <v>0</v>
      </c>
      <c r="C2" s="7" t="s">
        <v>391</v>
      </c>
      <c r="D2" s="12" t="s">
        <v>392</v>
      </c>
      <c r="E2" s="15" t="s">
        <v>393</v>
      </c>
    </row>
    <row r="3" spans="1:5" x14ac:dyDescent="0.3">
      <c r="A3" s="2" t="s">
        <v>243</v>
      </c>
      <c r="B3" s="2" t="s">
        <v>244</v>
      </c>
      <c r="C3" s="8">
        <v>24185</v>
      </c>
      <c r="D3" s="13">
        <v>0.15</v>
      </c>
      <c r="E3" s="16">
        <f>C3*(1-D3)*(1+0.75%)</f>
        <v>20711.429375</v>
      </c>
    </row>
    <row r="4" spans="1:5" x14ac:dyDescent="0.3">
      <c r="A4" s="2" t="s">
        <v>245</v>
      </c>
      <c r="B4" s="2" t="s">
        <v>246</v>
      </c>
      <c r="C4" s="8">
        <v>34545</v>
      </c>
      <c r="D4" s="13">
        <v>0.15</v>
      </c>
      <c r="E4" s="16">
        <f t="shared" ref="E4:E67" si="0">C4*(1-D4)*(1+0.75%)</f>
        <v>29583.474375000002</v>
      </c>
    </row>
    <row r="5" spans="1:5" x14ac:dyDescent="0.3">
      <c r="A5" s="2" t="s">
        <v>269</v>
      </c>
      <c r="B5" s="2" t="s">
        <v>270</v>
      </c>
      <c r="C5" s="8">
        <v>5355</v>
      </c>
      <c r="D5" s="13">
        <v>0.15</v>
      </c>
      <c r="E5" s="16">
        <f t="shared" si="0"/>
        <v>4585.8881250000004</v>
      </c>
    </row>
    <row r="6" spans="1:5" x14ac:dyDescent="0.3">
      <c r="A6" s="2" t="s">
        <v>271</v>
      </c>
      <c r="B6" s="2" t="s">
        <v>272</v>
      </c>
      <c r="C6" s="8">
        <v>13925</v>
      </c>
      <c r="D6" s="13">
        <v>0.15</v>
      </c>
      <c r="E6" s="16">
        <f t="shared" si="0"/>
        <v>11925.021875</v>
      </c>
    </row>
    <row r="7" spans="1:5" x14ac:dyDescent="0.3">
      <c r="A7" s="3" t="s">
        <v>297</v>
      </c>
      <c r="B7" s="3" t="s">
        <v>296</v>
      </c>
      <c r="C7" s="8">
        <v>255</v>
      </c>
      <c r="D7" s="13">
        <v>0.15</v>
      </c>
      <c r="E7" s="16">
        <f t="shared" si="0"/>
        <v>218.37562500000001</v>
      </c>
    </row>
    <row r="8" spans="1:5" x14ac:dyDescent="0.3">
      <c r="A8" s="2" t="s">
        <v>298</v>
      </c>
      <c r="B8" s="2" t="s">
        <v>299</v>
      </c>
      <c r="C8" s="8">
        <v>4725</v>
      </c>
      <c r="D8" s="13">
        <v>0.15</v>
      </c>
      <c r="E8" s="16">
        <f t="shared" si="0"/>
        <v>4046.3718750000003</v>
      </c>
    </row>
    <row r="9" spans="1:5" x14ac:dyDescent="0.3">
      <c r="A9" s="2" t="s">
        <v>300</v>
      </c>
      <c r="B9" s="2" t="s">
        <v>301</v>
      </c>
      <c r="C9" s="8">
        <v>4725</v>
      </c>
      <c r="D9" s="13">
        <v>0.15</v>
      </c>
      <c r="E9" s="16">
        <f t="shared" si="0"/>
        <v>4046.3718750000003</v>
      </c>
    </row>
    <row r="10" spans="1:5" x14ac:dyDescent="0.3">
      <c r="A10" s="2" t="s">
        <v>267</v>
      </c>
      <c r="B10" s="4" t="s">
        <v>268</v>
      </c>
      <c r="C10" s="8">
        <v>13185</v>
      </c>
      <c r="D10" s="13">
        <v>0.15</v>
      </c>
      <c r="E10" s="16">
        <f t="shared" si="0"/>
        <v>11291.304375000002</v>
      </c>
    </row>
    <row r="11" spans="1:5" x14ac:dyDescent="0.3">
      <c r="A11" s="2" t="s">
        <v>265</v>
      </c>
      <c r="B11" s="4" t="s">
        <v>266</v>
      </c>
      <c r="C11" s="8">
        <v>13185</v>
      </c>
      <c r="D11" s="13">
        <v>0.15</v>
      </c>
      <c r="E11" s="16">
        <f t="shared" si="0"/>
        <v>11291.304375000002</v>
      </c>
    </row>
    <row r="12" spans="1:5" x14ac:dyDescent="0.3">
      <c r="A12" s="2" t="s">
        <v>120</v>
      </c>
      <c r="B12" s="2" t="s">
        <v>119</v>
      </c>
      <c r="C12" s="8">
        <v>3295</v>
      </c>
      <c r="D12" s="13">
        <v>0.15</v>
      </c>
      <c r="E12" s="16">
        <f t="shared" si="0"/>
        <v>2821.7556250000002</v>
      </c>
    </row>
    <row r="13" spans="1:5" x14ac:dyDescent="0.3">
      <c r="A13" s="2" t="s">
        <v>311</v>
      </c>
      <c r="B13" s="2" t="s">
        <v>312</v>
      </c>
      <c r="C13" s="8">
        <v>7815</v>
      </c>
      <c r="D13" s="13">
        <v>0.15</v>
      </c>
      <c r="E13" s="16">
        <f t="shared" si="0"/>
        <v>6692.5706250000003</v>
      </c>
    </row>
    <row r="14" spans="1:5" x14ac:dyDescent="0.3">
      <c r="A14" s="2" t="s">
        <v>109</v>
      </c>
      <c r="B14" s="2" t="s">
        <v>110</v>
      </c>
      <c r="C14" s="8">
        <v>6665</v>
      </c>
      <c r="D14" s="13">
        <v>0.15</v>
      </c>
      <c r="E14" s="16">
        <f t="shared" si="0"/>
        <v>5707.7393750000001</v>
      </c>
    </row>
    <row r="15" spans="1:5" x14ac:dyDescent="0.3">
      <c r="A15" s="2" t="s">
        <v>107</v>
      </c>
      <c r="B15" s="2" t="s">
        <v>108</v>
      </c>
      <c r="C15" s="8">
        <v>395</v>
      </c>
      <c r="D15" s="13">
        <v>0.15</v>
      </c>
      <c r="E15" s="16">
        <f t="shared" si="0"/>
        <v>338.268125</v>
      </c>
    </row>
    <row r="16" spans="1:5" x14ac:dyDescent="0.3">
      <c r="A16" s="2" t="s">
        <v>105</v>
      </c>
      <c r="B16" s="2" t="s">
        <v>106</v>
      </c>
      <c r="C16" s="8">
        <v>1115</v>
      </c>
      <c r="D16" s="13">
        <v>0.15</v>
      </c>
      <c r="E16" s="16">
        <f t="shared" si="0"/>
        <v>954.85812500000009</v>
      </c>
    </row>
    <row r="17" spans="1:5" x14ac:dyDescent="0.3">
      <c r="A17" s="2" t="s">
        <v>103</v>
      </c>
      <c r="B17" s="2" t="s">
        <v>104</v>
      </c>
      <c r="C17" s="8">
        <v>1995</v>
      </c>
      <c r="D17" s="13">
        <v>0.15</v>
      </c>
      <c r="E17" s="16">
        <f t="shared" si="0"/>
        <v>1708.4681250000001</v>
      </c>
    </row>
    <row r="18" spans="1:5" x14ac:dyDescent="0.3">
      <c r="A18" s="2" t="s">
        <v>101</v>
      </c>
      <c r="B18" s="2" t="s">
        <v>102</v>
      </c>
      <c r="C18" s="8">
        <v>2135</v>
      </c>
      <c r="D18" s="13">
        <v>0.15</v>
      </c>
      <c r="E18" s="16">
        <f t="shared" si="0"/>
        <v>1828.360625</v>
      </c>
    </row>
    <row r="19" spans="1:5" x14ac:dyDescent="0.3">
      <c r="A19" s="2" t="s">
        <v>99</v>
      </c>
      <c r="B19" s="2" t="s">
        <v>100</v>
      </c>
      <c r="C19" s="8">
        <v>395</v>
      </c>
      <c r="D19" s="13">
        <v>0.15</v>
      </c>
      <c r="E19" s="16">
        <f t="shared" si="0"/>
        <v>338.268125</v>
      </c>
    </row>
    <row r="20" spans="1:5" x14ac:dyDescent="0.3">
      <c r="A20" s="2" t="s">
        <v>83</v>
      </c>
      <c r="B20" s="2" t="s">
        <v>84</v>
      </c>
      <c r="C20" s="8">
        <v>1895</v>
      </c>
      <c r="D20" s="13">
        <v>0.15</v>
      </c>
      <c r="E20" s="16">
        <f t="shared" si="0"/>
        <v>1622.8306250000001</v>
      </c>
    </row>
    <row r="21" spans="1:5" x14ac:dyDescent="0.3">
      <c r="A21" s="2" t="s">
        <v>81</v>
      </c>
      <c r="B21" s="2" t="s">
        <v>82</v>
      </c>
      <c r="C21" s="8">
        <v>125</v>
      </c>
      <c r="D21" s="13">
        <v>0.15</v>
      </c>
      <c r="E21" s="16">
        <f t="shared" si="0"/>
        <v>107.046875</v>
      </c>
    </row>
    <row r="22" spans="1:5" x14ac:dyDescent="0.3">
      <c r="A22" s="2" t="s">
        <v>79</v>
      </c>
      <c r="B22" s="2" t="s">
        <v>80</v>
      </c>
      <c r="C22" s="8">
        <v>1665</v>
      </c>
      <c r="D22" s="13">
        <v>0.15</v>
      </c>
      <c r="E22" s="16">
        <f t="shared" si="0"/>
        <v>1425.8643750000001</v>
      </c>
    </row>
    <row r="23" spans="1:5" x14ac:dyDescent="0.3">
      <c r="A23" s="2" t="s">
        <v>77</v>
      </c>
      <c r="B23" s="2" t="s">
        <v>78</v>
      </c>
      <c r="C23" s="8">
        <v>2055</v>
      </c>
      <c r="D23" s="13">
        <v>0.15</v>
      </c>
      <c r="E23" s="16">
        <f t="shared" si="0"/>
        <v>1759.850625</v>
      </c>
    </row>
    <row r="24" spans="1:5" x14ac:dyDescent="0.3">
      <c r="A24" s="2" t="s">
        <v>43</v>
      </c>
      <c r="B24" s="2" t="s">
        <v>44</v>
      </c>
      <c r="C24" s="8">
        <v>95</v>
      </c>
      <c r="D24" s="13">
        <v>0.15</v>
      </c>
      <c r="E24" s="16">
        <f t="shared" si="0"/>
        <v>81.355625000000003</v>
      </c>
    </row>
    <row r="25" spans="1:5" x14ac:dyDescent="0.3">
      <c r="A25" s="2" t="s">
        <v>241</v>
      </c>
      <c r="B25" s="2" t="s">
        <v>242</v>
      </c>
      <c r="C25" s="8">
        <v>7815</v>
      </c>
      <c r="D25" s="13">
        <v>0.15</v>
      </c>
      <c r="E25" s="16">
        <f t="shared" si="0"/>
        <v>6692.5706250000003</v>
      </c>
    </row>
    <row r="26" spans="1:5" x14ac:dyDescent="0.3">
      <c r="A26" s="2" t="s">
        <v>315</v>
      </c>
      <c r="B26" s="4" t="s">
        <v>350</v>
      </c>
      <c r="C26" s="8">
        <v>16905</v>
      </c>
      <c r="D26" s="13">
        <v>0.15</v>
      </c>
      <c r="E26" s="16">
        <f t="shared" si="0"/>
        <v>14477.019375000002</v>
      </c>
    </row>
    <row r="27" spans="1:5" x14ac:dyDescent="0.3">
      <c r="A27" s="2" t="s">
        <v>41</v>
      </c>
      <c r="B27" s="2" t="s">
        <v>42</v>
      </c>
      <c r="C27" s="8">
        <v>95</v>
      </c>
      <c r="D27" s="13">
        <v>0.15</v>
      </c>
      <c r="E27" s="16">
        <f t="shared" si="0"/>
        <v>81.355625000000003</v>
      </c>
    </row>
    <row r="28" spans="1:5" x14ac:dyDescent="0.3">
      <c r="A28" s="2" t="s">
        <v>9</v>
      </c>
      <c r="B28" s="2" t="s">
        <v>10</v>
      </c>
      <c r="C28" s="8">
        <v>235</v>
      </c>
      <c r="D28" s="13">
        <v>0.15</v>
      </c>
      <c r="E28" s="16">
        <f t="shared" si="0"/>
        <v>201.24812500000002</v>
      </c>
    </row>
    <row r="29" spans="1:5" x14ac:dyDescent="0.3">
      <c r="A29" s="2" t="s">
        <v>41</v>
      </c>
      <c r="B29" s="2" t="s">
        <v>42</v>
      </c>
      <c r="C29" s="8">
        <v>95</v>
      </c>
      <c r="D29" s="13">
        <v>0.15</v>
      </c>
      <c r="E29" s="16">
        <f t="shared" si="0"/>
        <v>81.355625000000003</v>
      </c>
    </row>
    <row r="30" spans="1:5" x14ac:dyDescent="0.3">
      <c r="A30" s="2" t="s">
        <v>43</v>
      </c>
      <c r="B30" s="2" t="s">
        <v>44</v>
      </c>
      <c r="C30" s="8">
        <v>95</v>
      </c>
      <c r="D30" s="13">
        <v>0.15</v>
      </c>
      <c r="E30" s="16">
        <f t="shared" si="0"/>
        <v>81.355625000000003</v>
      </c>
    </row>
    <row r="31" spans="1:5" x14ac:dyDescent="0.3">
      <c r="A31" s="2" t="s">
        <v>85</v>
      </c>
      <c r="B31" s="2" t="s">
        <v>86</v>
      </c>
      <c r="C31" s="8">
        <v>4125</v>
      </c>
      <c r="D31" s="13">
        <v>0.15</v>
      </c>
      <c r="E31" s="16">
        <f t="shared" si="0"/>
        <v>3532.546875</v>
      </c>
    </row>
    <row r="32" spans="1:5" x14ac:dyDescent="0.3">
      <c r="A32" s="2" t="s">
        <v>87</v>
      </c>
      <c r="B32" s="2" t="s">
        <v>88</v>
      </c>
      <c r="C32" s="8">
        <v>2795</v>
      </c>
      <c r="D32" s="13">
        <v>0.15</v>
      </c>
      <c r="E32" s="16">
        <f t="shared" si="0"/>
        <v>2393.5681250000002</v>
      </c>
    </row>
    <row r="33" spans="1:5" x14ac:dyDescent="0.3">
      <c r="A33" s="2" t="s">
        <v>89</v>
      </c>
      <c r="B33" s="2" t="s">
        <v>90</v>
      </c>
      <c r="C33" s="8">
        <v>4125</v>
      </c>
      <c r="D33" s="13">
        <v>0.15</v>
      </c>
      <c r="E33" s="16">
        <f t="shared" si="0"/>
        <v>3532.546875</v>
      </c>
    </row>
    <row r="34" spans="1:5" x14ac:dyDescent="0.3">
      <c r="A34" s="2" t="s">
        <v>91</v>
      </c>
      <c r="B34" s="2" t="s">
        <v>92</v>
      </c>
      <c r="C34" s="8">
        <v>1655</v>
      </c>
      <c r="D34" s="13">
        <v>0.15</v>
      </c>
      <c r="E34" s="16">
        <f t="shared" si="0"/>
        <v>1417.3006250000001</v>
      </c>
    </row>
    <row r="35" spans="1:5" x14ac:dyDescent="0.3">
      <c r="A35" s="2" t="s">
        <v>93</v>
      </c>
      <c r="B35" s="2" t="s">
        <v>94</v>
      </c>
      <c r="C35" s="8">
        <v>3395</v>
      </c>
      <c r="D35" s="13">
        <v>0.15</v>
      </c>
      <c r="E35" s="16">
        <f t="shared" si="0"/>
        <v>2907.3931250000001</v>
      </c>
    </row>
    <row r="36" spans="1:5" x14ac:dyDescent="0.3">
      <c r="A36" s="2" t="s">
        <v>96</v>
      </c>
      <c r="B36" s="2" t="s">
        <v>95</v>
      </c>
      <c r="C36" s="8">
        <v>2195</v>
      </c>
      <c r="D36" s="13">
        <v>0.15</v>
      </c>
      <c r="E36" s="16">
        <f t="shared" si="0"/>
        <v>1879.7431250000002</v>
      </c>
    </row>
    <row r="37" spans="1:5" x14ac:dyDescent="0.3">
      <c r="A37" s="2" t="s">
        <v>97</v>
      </c>
      <c r="B37" s="2" t="s">
        <v>98</v>
      </c>
      <c r="C37" s="8">
        <v>4125</v>
      </c>
      <c r="D37" s="13">
        <v>0.15</v>
      </c>
      <c r="E37" s="16">
        <f t="shared" si="0"/>
        <v>3532.546875</v>
      </c>
    </row>
    <row r="38" spans="1:5" x14ac:dyDescent="0.3">
      <c r="A38" s="2" t="s">
        <v>99</v>
      </c>
      <c r="B38" s="2" t="s">
        <v>100</v>
      </c>
      <c r="C38" s="8">
        <v>395</v>
      </c>
      <c r="D38" s="13">
        <v>0.15</v>
      </c>
      <c r="E38" s="16">
        <f t="shared" si="0"/>
        <v>338.268125</v>
      </c>
    </row>
    <row r="39" spans="1:5" x14ac:dyDescent="0.3">
      <c r="A39" s="2" t="s">
        <v>112</v>
      </c>
      <c r="B39" s="2" t="s">
        <v>111</v>
      </c>
      <c r="C39" s="8">
        <v>4725</v>
      </c>
      <c r="D39" s="13">
        <v>0.15</v>
      </c>
      <c r="E39" s="16">
        <f t="shared" si="0"/>
        <v>4046.3718750000003</v>
      </c>
    </row>
    <row r="40" spans="1:5" x14ac:dyDescent="0.3">
      <c r="A40" s="2" t="s">
        <v>113</v>
      </c>
      <c r="B40" s="2" t="s">
        <v>114</v>
      </c>
      <c r="C40" s="8">
        <v>3295</v>
      </c>
      <c r="D40" s="13">
        <v>0.15</v>
      </c>
      <c r="E40" s="16">
        <f t="shared" si="0"/>
        <v>2821.7556250000002</v>
      </c>
    </row>
    <row r="41" spans="1:5" x14ac:dyDescent="0.3">
      <c r="A41" s="2" t="s">
        <v>115</v>
      </c>
      <c r="B41" s="2" t="s">
        <v>116</v>
      </c>
      <c r="C41" s="8">
        <v>1225</v>
      </c>
      <c r="D41" s="13">
        <v>0.15</v>
      </c>
      <c r="E41" s="16">
        <f t="shared" si="0"/>
        <v>1049.059375</v>
      </c>
    </row>
    <row r="42" spans="1:5" x14ac:dyDescent="0.3">
      <c r="A42" s="2" t="s">
        <v>117</v>
      </c>
      <c r="B42" s="2" t="s">
        <v>118</v>
      </c>
      <c r="C42" s="8">
        <v>695</v>
      </c>
      <c r="D42" s="13">
        <v>0.15</v>
      </c>
      <c r="E42" s="16">
        <f t="shared" si="0"/>
        <v>595.18062500000008</v>
      </c>
    </row>
    <row r="43" spans="1:5" x14ac:dyDescent="0.3">
      <c r="A43" s="2" t="s">
        <v>122</v>
      </c>
      <c r="B43" s="2" t="s">
        <v>121</v>
      </c>
      <c r="C43" s="8">
        <v>6495</v>
      </c>
      <c r="D43" s="13">
        <v>0.15</v>
      </c>
      <c r="E43" s="16">
        <f t="shared" si="0"/>
        <v>5562.1556250000003</v>
      </c>
    </row>
    <row r="44" spans="1:5" x14ac:dyDescent="0.3">
      <c r="A44" s="2" t="s">
        <v>247</v>
      </c>
      <c r="B44" s="2" t="s">
        <v>248</v>
      </c>
      <c r="C44" s="8">
        <v>24875</v>
      </c>
      <c r="D44" s="13">
        <v>0.15</v>
      </c>
      <c r="E44" s="16">
        <f t="shared" si="0"/>
        <v>21302.328125</v>
      </c>
    </row>
    <row r="45" spans="1:5" x14ac:dyDescent="0.3">
      <c r="A45" s="2" t="s">
        <v>249</v>
      </c>
      <c r="B45" s="2" t="s">
        <v>250</v>
      </c>
      <c r="C45" s="8">
        <v>24875</v>
      </c>
      <c r="D45" s="13">
        <v>0.15</v>
      </c>
      <c r="E45" s="16">
        <f t="shared" si="0"/>
        <v>21302.328125</v>
      </c>
    </row>
    <row r="46" spans="1:5" x14ac:dyDescent="0.3">
      <c r="A46" s="2" t="s">
        <v>251</v>
      </c>
      <c r="B46" s="2" t="s">
        <v>252</v>
      </c>
      <c r="C46" s="8">
        <v>29995</v>
      </c>
      <c r="D46" s="13">
        <v>0.15</v>
      </c>
      <c r="E46" s="16">
        <f t="shared" si="0"/>
        <v>25686.968125000003</v>
      </c>
    </row>
    <row r="47" spans="1:5" x14ac:dyDescent="0.3">
      <c r="A47" s="2" t="s">
        <v>253</v>
      </c>
      <c r="B47" s="2" t="s">
        <v>254</v>
      </c>
      <c r="C47" s="8">
        <v>39095</v>
      </c>
      <c r="D47" s="13">
        <v>0.15</v>
      </c>
      <c r="E47" s="16">
        <f t="shared" si="0"/>
        <v>33479.980625000004</v>
      </c>
    </row>
    <row r="48" spans="1:5" x14ac:dyDescent="0.3">
      <c r="A48" s="2" t="s">
        <v>255</v>
      </c>
      <c r="B48" s="2" t="s">
        <v>256</v>
      </c>
      <c r="C48" s="8">
        <v>39095</v>
      </c>
      <c r="D48" s="13">
        <v>0.15</v>
      </c>
      <c r="E48" s="16">
        <f t="shared" si="0"/>
        <v>33479.980625000004</v>
      </c>
    </row>
    <row r="49" spans="1:5" x14ac:dyDescent="0.3">
      <c r="A49" s="2" t="s">
        <v>269</v>
      </c>
      <c r="B49" s="2" t="s">
        <v>270</v>
      </c>
      <c r="C49" s="8">
        <v>5355</v>
      </c>
      <c r="D49" s="13">
        <v>0.15</v>
      </c>
      <c r="E49" s="16">
        <f t="shared" si="0"/>
        <v>4585.8881250000004</v>
      </c>
    </row>
    <row r="50" spans="1:5" x14ac:dyDescent="0.3">
      <c r="A50" s="2" t="s">
        <v>271</v>
      </c>
      <c r="B50" s="2" t="s">
        <v>272</v>
      </c>
      <c r="C50" s="8">
        <v>13925</v>
      </c>
      <c r="D50" s="13">
        <v>0.15</v>
      </c>
      <c r="E50" s="16">
        <f t="shared" si="0"/>
        <v>11925.021875</v>
      </c>
    </row>
    <row r="51" spans="1:5" x14ac:dyDescent="0.3">
      <c r="A51" s="3" t="s">
        <v>281</v>
      </c>
      <c r="B51" s="3" t="s">
        <v>282</v>
      </c>
      <c r="C51" s="8">
        <v>15335</v>
      </c>
      <c r="D51" s="13">
        <v>0.15</v>
      </c>
      <c r="E51" s="16">
        <f t="shared" si="0"/>
        <v>13132.510625000001</v>
      </c>
    </row>
    <row r="52" spans="1:5" x14ac:dyDescent="0.3">
      <c r="A52" s="2" t="s">
        <v>9</v>
      </c>
      <c r="B52" s="2" t="s">
        <v>10</v>
      </c>
      <c r="C52" s="8">
        <v>235</v>
      </c>
      <c r="D52" s="13">
        <v>0.15</v>
      </c>
      <c r="E52" s="16">
        <f t="shared" si="0"/>
        <v>201.24812500000002</v>
      </c>
    </row>
    <row r="53" spans="1:5" x14ac:dyDescent="0.3">
      <c r="A53" s="2" t="s">
        <v>257</v>
      </c>
      <c r="B53" s="2" t="s">
        <v>258</v>
      </c>
      <c r="C53" s="8">
        <v>7995</v>
      </c>
      <c r="D53" s="13">
        <v>0.15</v>
      </c>
      <c r="E53" s="16">
        <f t="shared" si="0"/>
        <v>6846.7181250000003</v>
      </c>
    </row>
    <row r="54" spans="1:5" x14ac:dyDescent="0.3">
      <c r="A54" s="2" t="s">
        <v>259</v>
      </c>
      <c r="B54" s="2" t="s">
        <v>260</v>
      </c>
      <c r="C54" s="8">
        <v>9545</v>
      </c>
      <c r="D54" s="13">
        <v>0.15</v>
      </c>
      <c r="E54" s="16">
        <f t="shared" si="0"/>
        <v>8174.0993750000007</v>
      </c>
    </row>
    <row r="55" spans="1:5" x14ac:dyDescent="0.3">
      <c r="A55" s="2" t="s">
        <v>261</v>
      </c>
      <c r="B55" s="2" t="s">
        <v>262</v>
      </c>
      <c r="C55" s="8">
        <v>13185</v>
      </c>
      <c r="D55" s="13">
        <v>0.15</v>
      </c>
      <c r="E55" s="16">
        <f t="shared" si="0"/>
        <v>11291.304375000002</v>
      </c>
    </row>
    <row r="56" spans="1:5" x14ac:dyDescent="0.3">
      <c r="A56" s="2" t="s">
        <v>263</v>
      </c>
      <c r="B56" s="2" t="s">
        <v>264</v>
      </c>
      <c r="C56" s="8">
        <v>6545</v>
      </c>
      <c r="D56" s="13">
        <v>0.15</v>
      </c>
      <c r="E56" s="16">
        <f t="shared" si="0"/>
        <v>5604.9743750000007</v>
      </c>
    </row>
    <row r="57" spans="1:5" x14ac:dyDescent="0.3">
      <c r="A57" s="2" t="s">
        <v>1</v>
      </c>
      <c r="B57" s="2" t="s">
        <v>2</v>
      </c>
      <c r="C57" s="8">
        <v>1495</v>
      </c>
      <c r="D57" s="13">
        <v>0.15</v>
      </c>
      <c r="E57" s="16">
        <f t="shared" si="0"/>
        <v>1280.2806250000001</v>
      </c>
    </row>
    <row r="58" spans="1:5" x14ac:dyDescent="0.3">
      <c r="A58" s="2" t="s">
        <v>3</v>
      </c>
      <c r="B58" s="2" t="s">
        <v>4</v>
      </c>
      <c r="C58" s="8">
        <v>1495</v>
      </c>
      <c r="D58" s="13">
        <v>0.15</v>
      </c>
      <c r="E58" s="16">
        <f t="shared" si="0"/>
        <v>1280.2806250000001</v>
      </c>
    </row>
    <row r="59" spans="1:5" x14ac:dyDescent="0.3">
      <c r="A59" s="2" t="s">
        <v>5</v>
      </c>
      <c r="B59" s="2" t="s">
        <v>6</v>
      </c>
      <c r="C59" s="8">
        <v>2495</v>
      </c>
      <c r="D59" s="13">
        <v>0.15</v>
      </c>
      <c r="E59" s="16">
        <f t="shared" si="0"/>
        <v>2136.6556250000003</v>
      </c>
    </row>
    <row r="60" spans="1:5" x14ac:dyDescent="0.3">
      <c r="A60" s="2" t="s">
        <v>7</v>
      </c>
      <c r="B60" s="2" t="s">
        <v>8</v>
      </c>
      <c r="C60" s="8">
        <v>2495</v>
      </c>
      <c r="D60" s="13">
        <v>0.15</v>
      </c>
      <c r="E60" s="16">
        <f t="shared" si="0"/>
        <v>2136.6556250000003</v>
      </c>
    </row>
    <row r="61" spans="1:5" x14ac:dyDescent="0.3">
      <c r="A61" s="2" t="s">
        <v>123</v>
      </c>
      <c r="B61" s="2" t="s">
        <v>351</v>
      </c>
      <c r="C61" s="8">
        <v>7995</v>
      </c>
      <c r="D61" s="13">
        <v>0.15</v>
      </c>
      <c r="E61" s="16">
        <f t="shared" si="0"/>
        <v>6846.7181250000003</v>
      </c>
    </row>
    <row r="62" spans="1:5" x14ac:dyDescent="0.3">
      <c r="A62" s="2" t="s">
        <v>285</v>
      </c>
      <c r="B62" s="2" t="s">
        <v>125</v>
      </c>
      <c r="C62" s="8">
        <v>8295</v>
      </c>
      <c r="D62" s="13">
        <v>0.15</v>
      </c>
      <c r="E62" s="16">
        <f t="shared" si="0"/>
        <v>7103.6306250000007</v>
      </c>
    </row>
    <row r="63" spans="1:5" x14ac:dyDescent="0.3">
      <c r="A63" s="2" t="s">
        <v>124</v>
      </c>
      <c r="B63" s="2" t="s">
        <v>125</v>
      </c>
      <c r="C63" s="8">
        <v>8295</v>
      </c>
      <c r="D63" s="13">
        <v>0.15</v>
      </c>
      <c r="E63" s="16">
        <f t="shared" si="0"/>
        <v>7103.6306250000007</v>
      </c>
    </row>
    <row r="64" spans="1:5" x14ac:dyDescent="0.3">
      <c r="A64" s="2" t="s">
        <v>283</v>
      </c>
      <c r="B64" s="2" t="s">
        <v>126</v>
      </c>
      <c r="C64" s="8">
        <v>10595</v>
      </c>
      <c r="D64" s="13">
        <v>0.15</v>
      </c>
      <c r="E64" s="16">
        <f t="shared" si="0"/>
        <v>9073.2931250000001</v>
      </c>
    </row>
    <row r="65" spans="1:5" x14ac:dyDescent="0.3">
      <c r="A65" s="2" t="s">
        <v>127</v>
      </c>
      <c r="B65" s="2" t="s">
        <v>128</v>
      </c>
      <c r="C65" s="8">
        <v>12995</v>
      </c>
      <c r="D65" s="13">
        <v>0.15</v>
      </c>
      <c r="E65" s="16">
        <f t="shared" si="0"/>
        <v>11128.593125000001</v>
      </c>
    </row>
    <row r="66" spans="1:5" x14ac:dyDescent="0.3">
      <c r="A66" s="2" t="s">
        <v>129</v>
      </c>
      <c r="B66" s="2" t="s">
        <v>130</v>
      </c>
      <c r="C66" s="8">
        <v>11995</v>
      </c>
      <c r="D66" s="13">
        <v>0.15</v>
      </c>
      <c r="E66" s="16">
        <f t="shared" si="0"/>
        <v>10272.218125000001</v>
      </c>
    </row>
    <row r="67" spans="1:5" x14ac:dyDescent="0.3">
      <c r="A67" s="2" t="s">
        <v>131</v>
      </c>
      <c r="B67" s="2" t="s">
        <v>132</v>
      </c>
      <c r="C67" s="8">
        <v>2495</v>
      </c>
      <c r="D67" s="13">
        <v>0.15</v>
      </c>
      <c r="E67" s="16">
        <f t="shared" si="0"/>
        <v>2136.6556250000003</v>
      </c>
    </row>
    <row r="68" spans="1:5" x14ac:dyDescent="0.3">
      <c r="A68" s="2" t="s">
        <v>133</v>
      </c>
      <c r="B68" s="2" t="s">
        <v>134</v>
      </c>
      <c r="C68" s="8">
        <v>4695</v>
      </c>
      <c r="D68" s="13">
        <v>0.15</v>
      </c>
      <c r="E68" s="16">
        <f t="shared" ref="E68:E131" si="1">C68*(1-D68)*(1+0.75%)</f>
        <v>4020.6806250000004</v>
      </c>
    </row>
    <row r="69" spans="1:5" x14ac:dyDescent="0.3">
      <c r="A69" s="2" t="s">
        <v>135</v>
      </c>
      <c r="B69" s="2" t="s">
        <v>136</v>
      </c>
      <c r="C69" s="8">
        <v>5995</v>
      </c>
      <c r="D69" s="13">
        <v>0.15</v>
      </c>
      <c r="E69" s="16">
        <f t="shared" si="1"/>
        <v>5133.9681250000003</v>
      </c>
    </row>
    <row r="70" spans="1:5" x14ac:dyDescent="0.3">
      <c r="A70" s="2" t="s">
        <v>137</v>
      </c>
      <c r="B70" s="2" t="s">
        <v>138</v>
      </c>
      <c r="C70" s="8">
        <v>2665</v>
      </c>
      <c r="D70" s="13">
        <v>0.15</v>
      </c>
      <c r="E70" s="16">
        <f t="shared" si="1"/>
        <v>2282.2393750000001</v>
      </c>
    </row>
    <row r="71" spans="1:5" x14ac:dyDescent="0.3">
      <c r="A71" s="2" t="s">
        <v>139</v>
      </c>
      <c r="B71" s="2" t="s">
        <v>140</v>
      </c>
      <c r="C71" s="8">
        <v>335</v>
      </c>
      <c r="D71" s="13">
        <v>0.15</v>
      </c>
      <c r="E71" s="16">
        <f t="shared" si="1"/>
        <v>286.885625</v>
      </c>
    </row>
    <row r="72" spans="1:5" x14ac:dyDescent="0.3">
      <c r="A72" s="2" t="s">
        <v>141</v>
      </c>
      <c r="B72" s="2" t="s">
        <v>142</v>
      </c>
      <c r="C72" s="8">
        <v>9495</v>
      </c>
      <c r="D72" s="13">
        <v>0.15</v>
      </c>
      <c r="E72" s="16">
        <f t="shared" si="1"/>
        <v>8131.2806250000003</v>
      </c>
    </row>
    <row r="73" spans="1:5" x14ac:dyDescent="0.3">
      <c r="A73" s="2" t="s">
        <v>143</v>
      </c>
      <c r="B73" s="2" t="s">
        <v>142</v>
      </c>
      <c r="C73" s="8">
        <v>9495</v>
      </c>
      <c r="D73" s="13">
        <v>0.15</v>
      </c>
      <c r="E73" s="16">
        <f t="shared" si="1"/>
        <v>8131.2806250000003</v>
      </c>
    </row>
    <row r="74" spans="1:5" x14ac:dyDescent="0.3">
      <c r="A74" s="2" t="s">
        <v>144</v>
      </c>
      <c r="B74" s="2" t="s">
        <v>145</v>
      </c>
      <c r="C74" s="8">
        <v>8295</v>
      </c>
      <c r="D74" s="13">
        <v>0.15</v>
      </c>
      <c r="E74" s="16">
        <f t="shared" si="1"/>
        <v>7103.6306250000007</v>
      </c>
    </row>
    <row r="75" spans="1:5" x14ac:dyDescent="0.3">
      <c r="A75" s="2" t="s">
        <v>146</v>
      </c>
      <c r="B75" s="2" t="s">
        <v>145</v>
      </c>
      <c r="C75" s="8">
        <v>8125</v>
      </c>
      <c r="D75" s="13">
        <v>0.15</v>
      </c>
      <c r="E75" s="16">
        <f t="shared" si="1"/>
        <v>6958.046875</v>
      </c>
    </row>
    <row r="76" spans="1:5" x14ac:dyDescent="0.3">
      <c r="A76" s="2" t="s">
        <v>147</v>
      </c>
      <c r="B76" s="2" t="s">
        <v>148</v>
      </c>
      <c r="C76" s="8">
        <v>1995</v>
      </c>
      <c r="D76" s="13">
        <v>0.15</v>
      </c>
      <c r="E76" s="16">
        <f t="shared" si="1"/>
        <v>1708.4681250000001</v>
      </c>
    </row>
    <row r="77" spans="1:5" x14ac:dyDescent="0.3">
      <c r="A77" s="2" t="s">
        <v>149</v>
      </c>
      <c r="B77" s="2" t="s">
        <v>150</v>
      </c>
      <c r="C77" s="8">
        <v>29995</v>
      </c>
      <c r="D77" s="13">
        <v>0.15</v>
      </c>
      <c r="E77" s="16">
        <f t="shared" si="1"/>
        <v>25686.968125000003</v>
      </c>
    </row>
    <row r="78" spans="1:5" x14ac:dyDescent="0.3">
      <c r="A78" s="2" t="s">
        <v>167</v>
      </c>
      <c r="B78" s="2" t="s">
        <v>168</v>
      </c>
      <c r="C78" s="8">
        <v>10705</v>
      </c>
      <c r="D78" s="13">
        <v>0.15</v>
      </c>
      <c r="E78" s="16">
        <f t="shared" si="1"/>
        <v>9167.4943750000002</v>
      </c>
    </row>
    <row r="79" spans="1:5" x14ac:dyDescent="0.3">
      <c r="A79" s="2" t="s">
        <v>169</v>
      </c>
      <c r="B79" s="2" t="s">
        <v>170</v>
      </c>
      <c r="C79" s="8">
        <v>5355</v>
      </c>
      <c r="D79" s="13">
        <v>0.15</v>
      </c>
      <c r="E79" s="16">
        <f t="shared" si="1"/>
        <v>4585.8881250000004</v>
      </c>
    </row>
    <row r="80" spans="1:5" x14ac:dyDescent="0.3">
      <c r="A80" s="2" t="s">
        <v>171</v>
      </c>
      <c r="B80" s="2" t="s">
        <v>172</v>
      </c>
      <c r="C80" s="8">
        <v>1065</v>
      </c>
      <c r="D80" s="13">
        <v>0.15</v>
      </c>
      <c r="E80" s="16">
        <f t="shared" si="1"/>
        <v>912.03937500000006</v>
      </c>
    </row>
    <row r="81" spans="1:5" x14ac:dyDescent="0.3">
      <c r="A81" s="2" t="s">
        <v>173</v>
      </c>
      <c r="B81" s="2" t="s">
        <v>174</v>
      </c>
      <c r="C81" s="8">
        <v>525</v>
      </c>
      <c r="D81" s="13">
        <v>0.15</v>
      </c>
      <c r="E81" s="16">
        <f t="shared" si="1"/>
        <v>449.59687500000001</v>
      </c>
    </row>
    <row r="82" spans="1:5" x14ac:dyDescent="0.3">
      <c r="A82" s="2" t="s">
        <v>185</v>
      </c>
      <c r="B82" s="2" t="s">
        <v>186</v>
      </c>
      <c r="C82" s="8">
        <v>5355</v>
      </c>
      <c r="D82" s="13">
        <v>0.15</v>
      </c>
      <c r="E82" s="16">
        <f t="shared" si="1"/>
        <v>4585.8881250000004</v>
      </c>
    </row>
    <row r="83" spans="1:5" x14ac:dyDescent="0.3">
      <c r="A83" s="2" t="s">
        <v>187</v>
      </c>
      <c r="B83" s="2" t="s">
        <v>188</v>
      </c>
      <c r="C83" s="8">
        <v>5355</v>
      </c>
      <c r="D83" s="13">
        <v>0.15</v>
      </c>
      <c r="E83" s="16">
        <f t="shared" si="1"/>
        <v>4585.8881250000004</v>
      </c>
    </row>
    <row r="84" spans="1:5" x14ac:dyDescent="0.3">
      <c r="A84" s="2" t="s">
        <v>317</v>
      </c>
      <c r="B84" s="2" t="s">
        <v>313</v>
      </c>
      <c r="C84" s="8" t="s">
        <v>385</v>
      </c>
      <c r="D84" s="13">
        <v>0.15</v>
      </c>
      <c r="E84" s="16"/>
    </row>
    <row r="85" spans="1:5" x14ac:dyDescent="0.3">
      <c r="A85" s="2" t="s">
        <v>318</v>
      </c>
      <c r="B85" s="2" t="s">
        <v>314</v>
      </c>
      <c r="C85" s="8">
        <v>169235</v>
      </c>
      <c r="D85" s="13">
        <v>0.15</v>
      </c>
      <c r="E85" s="16">
        <f t="shared" si="1"/>
        <v>144928.62312500001</v>
      </c>
    </row>
    <row r="86" spans="1:5" x14ac:dyDescent="0.3">
      <c r="A86" s="2" t="s">
        <v>206</v>
      </c>
      <c r="B86" s="2" t="s">
        <v>207</v>
      </c>
      <c r="C86" s="8">
        <v>12995</v>
      </c>
      <c r="D86" s="13">
        <v>0.15</v>
      </c>
      <c r="E86" s="16">
        <f t="shared" si="1"/>
        <v>11128.593125000001</v>
      </c>
    </row>
    <row r="87" spans="1:5" x14ac:dyDescent="0.3">
      <c r="A87" s="2" t="s">
        <v>208</v>
      </c>
      <c r="B87" s="2" t="s">
        <v>209</v>
      </c>
      <c r="C87" s="8">
        <v>15455</v>
      </c>
      <c r="D87" s="13">
        <v>0.15</v>
      </c>
      <c r="E87" s="16">
        <f t="shared" si="1"/>
        <v>13235.275625</v>
      </c>
    </row>
    <row r="88" spans="1:5" x14ac:dyDescent="0.3">
      <c r="A88" s="2" t="s">
        <v>210</v>
      </c>
      <c r="B88" s="2" t="s">
        <v>211</v>
      </c>
      <c r="C88" s="8">
        <v>9495</v>
      </c>
      <c r="D88" s="13">
        <v>0.15</v>
      </c>
      <c r="E88" s="16">
        <f t="shared" si="1"/>
        <v>8131.2806250000003</v>
      </c>
    </row>
    <row r="89" spans="1:5" x14ac:dyDescent="0.3">
      <c r="A89" s="2" t="s">
        <v>212</v>
      </c>
      <c r="B89" s="2" t="s">
        <v>213</v>
      </c>
      <c r="C89" s="8">
        <v>7995</v>
      </c>
      <c r="D89" s="13">
        <v>0.15</v>
      </c>
      <c r="E89" s="16">
        <f t="shared" si="1"/>
        <v>6846.7181250000003</v>
      </c>
    </row>
    <row r="90" spans="1:5" x14ac:dyDescent="0.3">
      <c r="A90" s="2" t="s">
        <v>214</v>
      </c>
      <c r="B90" s="2" t="s">
        <v>215</v>
      </c>
      <c r="C90" s="8">
        <v>7995</v>
      </c>
      <c r="D90" s="13">
        <v>0.15</v>
      </c>
      <c r="E90" s="16">
        <f t="shared" si="1"/>
        <v>6846.7181250000003</v>
      </c>
    </row>
    <row r="91" spans="1:5" x14ac:dyDescent="0.3">
      <c r="A91" s="2" t="s">
        <v>216</v>
      </c>
      <c r="B91" s="2" t="s">
        <v>217</v>
      </c>
      <c r="C91" s="8">
        <v>8295</v>
      </c>
      <c r="D91" s="13">
        <v>0.15</v>
      </c>
      <c r="E91" s="16">
        <f t="shared" si="1"/>
        <v>7103.6306250000007</v>
      </c>
    </row>
    <row r="92" spans="1:5" x14ac:dyDescent="0.3">
      <c r="A92" s="2" t="s">
        <v>218</v>
      </c>
      <c r="B92" s="2" t="s">
        <v>217</v>
      </c>
      <c r="C92" s="8">
        <v>8295</v>
      </c>
      <c r="D92" s="13">
        <v>0.15</v>
      </c>
      <c r="E92" s="16">
        <f t="shared" si="1"/>
        <v>7103.6306250000007</v>
      </c>
    </row>
    <row r="93" spans="1:5" x14ac:dyDescent="0.3">
      <c r="A93" s="2" t="s">
        <v>219</v>
      </c>
      <c r="B93" s="2" t="s">
        <v>220</v>
      </c>
      <c r="C93" s="8">
        <v>8295</v>
      </c>
      <c r="D93" s="13">
        <v>0.15</v>
      </c>
      <c r="E93" s="16">
        <f t="shared" si="1"/>
        <v>7103.6306250000007</v>
      </c>
    </row>
    <row r="94" spans="1:5" x14ac:dyDescent="0.3">
      <c r="A94" s="2" t="s">
        <v>221</v>
      </c>
      <c r="B94" s="2" t="s">
        <v>222</v>
      </c>
      <c r="C94" s="8">
        <v>10595</v>
      </c>
      <c r="D94" s="13">
        <v>0.15</v>
      </c>
      <c r="E94" s="16">
        <f t="shared" si="1"/>
        <v>9073.2931250000001</v>
      </c>
    </row>
    <row r="95" spans="1:5" x14ac:dyDescent="0.3">
      <c r="A95" s="2" t="s">
        <v>223</v>
      </c>
      <c r="B95" s="2" t="s">
        <v>224</v>
      </c>
      <c r="C95" s="8">
        <v>1495</v>
      </c>
      <c r="D95" s="13">
        <v>0.15</v>
      </c>
      <c r="E95" s="16">
        <f t="shared" si="1"/>
        <v>1280.2806250000001</v>
      </c>
    </row>
    <row r="96" spans="1:5" x14ac:dyDescent="0.3">
      <c r="A96" s="2" t="s">
        <v>225</v>
      </c>
      <c r="B96" s="2" t="s">
        <v>226</v>
      </c>
      <c r="C96" s="8">
        <v>1495</v>
      </c>
      <c r="D96" s="13">
        <v>0.15</v>
      </c>
      <c r="E96" s="16">
        <f t="shared" si="1"/>
        <v>1280.2806250000001</v>
      </c>
    </row>
    <row r="97" spans="1:5" x14ac:dyDescent="0.3">
      <c r="A97" s="2" t="s">
        <v>386</v>
      </c>
      <c r="B97" s="2" t="s">
        <v>387</v>
      </c>
      <c r="C97" s="9">
        <v>9995</v>
      </c>
      <c r="D97" s="13">
        <v>0.15</v>
      </c>
      <c r="E97" s="16">
        <f t="shared" si="1"/>
        <v>8559.4681250000012</v>
      </c>
    </row>
    <row r="98" spans="1:5" x14ac:dyDescent="0.3">
      <c r="A98" s="2" t="s">
        <v>388</v>
      </c>
      <c r="B98" s="2" t="s">
        <v>389</v>
      </c>
      <c r="C98" s="9">
        <v>29995</v>
      </c>
      <c r="D98" s="13">
        <v>0.15</v>
      </c>
      <c r="E98" s="16">
        <f t="shared" si="1"/>
        <v>25686.968125000003</v>
      </c>
    </row>
    <row r="99" spans="1:5" x14ac:dyDescent="0.3">
      <c r="A99" s="2" t="s">
        <v>227</v>
      </c>
      <c r="B99" s="2" t="s">
        <v>228</v>
      </c>
      <c r="C99" s="8">
        <v>1295</v>
      </c>
      <c r="D99" s="13">
        <v>0.15</v>
      </c>
      <c r="E99" s="16">
        <f t="shared" si="1"/>
        <v>1109.005625</v>
      </c>
    </row>
    <row r="100" spans="1:5" x14ac:dyDescent="0.3">
      <c r="A100" s="2" t="s">
        <v>269</v>
      </c>
      <c r="B100" s="2" t="s">
        <v>270</v>
      </c>
      <c r="C100" s="8">
        <v>5355</v>
      </c>
      <c r="D100" s="13">
        <v>0.15</v>
      </c>
      <c r="E100" s="16">
        <f t="shared" si="1"/>
        <v>4585.8881250000004</v>
      </c>
    </row>
    <row r="101" spans="1:5" x14ac:dyDescent="0.3">
      <c r="A101" s="2" t="s">
        <v>271</v>
      </c>
      <c r="B101" s="2" t="s">
        <v>272</v>
      </c>
      <c r="C101" s="8">
        <v>13925</v>
      </c>
      <c r="D101" s="13">
        <v>0.15</v>
      </c>
      <c r="E101" s="16">
        <f t="shared" si="1"/>
        <v>11925.021875</v>
      </c>
    </row>
    <row r="102" spans="1:5" x14ac:dyDescent="0.3">
      <c r="A102" s="2" t="s">
        <v>1</v>
      </c>
      <c r="B102" s="2" t="s">
        <v>2</v>
      </c>
      <c r="C102" s="8">
        <v>1495</v>
      </c>
      <c r="D102" s="13">
        <v>0.15</v>
      </c>
      <c r="E102" s="16">
        <f t="shared" si="1"/>
        <v>1280.2806250000001</v>
      </c>
    </row>
    <row r="103" spans="1:5" x14ac:dyDescent="0.3">
      <c r="A103" s="2" t="s">
        <v>3</v>
      </c>
      <c r="B103" s="2" t="s">
        <v>4</v>
      </c>
      <c r="C103" s="8">
        <v>1495</v>
      </c>
      <c r="D103" s="13">
        <v>0.15</v>
      </c>
      <c r="E103" s="16">
        <f t="shared" si="1"/>
        <v>1280.2806250000001</v>
      </c>
    </row>
    <row r="104" spans="1:5" x14ac:dyDescent="0.3">
      <c r="A104" s="2" t="s">
        <v>5</v>
      </c>
      <c r="B104" s="2" t="s">
        <v>6</v>
      </c>
      <c r="C104" s="8">
        <v>2495</v>
      </c>
      <c r="D104" s="13">
        <v>0.15</v>
      </c>
      <c r="E104" s="16">
        <f t="shared" si="1"/>
        <v>2136.6556250000003</v>
      </c>
    </row>
    <row r="105" spans="1:5" x14ac:dyDescent="0.3">
      <c r="A105" s="2" t="s">
        <v>7</v>
      </c>
      <c r="B105" s="2" t="s">
        <v>8</v>
      </c>
      <c r="C105" s="8">
        <v>2495</v>
      </c>
      <c r="D105" s="13">
        <v>0.15</v>
      </c>
      <c r="E105" s="16">
        <f t="shared" si="1"/>
        <v>2136.6556250000003</v>
      </c>
    </row>
    <row r="106" spans="1:5" x14ac:dyDescent="0.3">
      <c r="A106" s="2" t="s">
        <v>12</v>
      </c>
      <c r="B106" s="2" t="s">
        <v>11</v>
      </c>
      <c r="C106" s="8">
        <v>5495</v>
      </c>
      <c r="D106" s="13">
        <v>0.15</v>
      </c>
      <c r="E106" s="16">
        <f t="shared" si="1"/>
        <v>4705.7806250000003</v>
      </c>
    </row>
    <row r="107" spans="1:5" x14ac:dyDescent="0.3">
      <c r="A107" s="3" t="s">
        <v>302</v>
      </c>
      <c r="B107" s="3" t="s">
        <v>13</v>
      </c>
      <c r="C107" s="8">
        <v>8495</v>
      </c>
      <c r="D107" s="13">
        <v>0.15</v>
      </c>
      <c r="E107" s="16">
        <f t="shared" si="1"/>
        <v>7274.9056250000003</v>
      </c>
    </row>
    <row r="108" spans="1:5" x14ac:dyDescent="0.3">
      <c r="A108" s="3" t="s">
        <v>303</v>
      </c>
      <c r="B108" s="3" t="s">
        <v>13</v>
      </c>
      <c r="C108" s="8">
        <v>8495</v>
      </c>
      <c r="D108" s="13">
        <v>0.15</v>
      </c>
      <c r="E108" s="16">
        <f t="shared" si="1"/>
        <v>7274.9056250000003</v>
      </c>
    </row>
    <row r="109" spans="1:5" x14ac:dyDescent="0.3">
      <c r="A109" s="3" t="s">
        <v>14</v>
      </c>
      <c r="B109" s="3" t="s">
        <v>13</v>
      </c>
      <c r="C109" s="8">
        <v>8495</v>
      </c>
      <c r="D109" s="13">
        <v>0.15</v>
      </c>
      <c r="E109" s="16">
        <f t="shared" si="1"/>
        <v>7274.9056250000003</v>
      </c>
    </row>
    <row r="110" spans="1:5" x14ac:dyDescent="0.3">
      <c r="A110" s="3" t="s">
        <v>15</v>
      </c>
      <c r="B110" s="3" t="s">
        <v>304</v>
      </c>
      <c r="C110" s="8">
        <v>4995</v>
      </c>
      <c r="D110" s="13">
        <v>0.15</v>
      </c>
      <c r="E110" s="16">
        <f t="shared" si="1"/>
        <v>4277.5931250000003</v>
      </c>
    </row>
    <row r="111" spans="1:5" x14ac:dyDescent="0.3">
      <c r="A111" s="3" t="s">
        <v>316</v>
      </c>
      <c r="B111" s="3" t="s">
        <v>18</v>
      </c>
      <c r="C111" s="8">
        <v>4995</v>
      </c>
      <c r="D111" s="13">
        <v>0.15</v>
      </c>
      <c r="E111" s="16">
        <f t="shared" si="1"/>
        <v>4277.5931250000003</v>
      </c>
    </row>
    <row r="112" spans="1:5" x14ac:dyDescent="0.3">
      <c r="A112" s="3" t="s">
        <v>19</v>
      </c>
      <c r="B112" s="3" t="s">
        <v>18</v>
      </c>
      <c r="C112" s="8">
        <v>4995</v>
      </c>
      <c r="D112" s="13">
        <v>0.15</v>
      </c>
      <c r="E112" s="16">
        <f t="shared" si="1"/>
        <v>4277.5931250000003</v>
      </c>
    </row>
    <row r="113" spans="1:5" x14ac:dyDescent="0.3">
      <c r="A113" s="3" t="s">
        <v>21</v>
      </c>
      <c r="B113" s="3" t="s">
        <v>22</v>
      </c>
      <c r="C113" s="8">
        <v>4995</v>
      </c>
      <c r="D113" s="13">
        <v>0.15</v>
      </c>
      <c r="E113" s="16">
        <f t="shared" si="1"/>
        <v>4277.5931250000003</v>
      </c>
    </row>
    <row r="114" spans="1:5" x14ac:dyDescent="0.3">
      <c r="A114" s="3" t="s">
        <v>305</v>
      </c>
      <c r="B114" s="3" t="s">
        <v>23</v>
      </c>
      <c r="C114" s="8">
        <v>4995</v>
      </c>
      <c r="D114" s="13">
        <v>0.15</v>
      </c>
      <c r="E114" s="16">
        <f t="shared" si="1"/>
        <v>4277.5931250000003</v>
      </c>
    </row>
    <row r="115" spans="1:5" x14ac:dyDescent="0.3">
      <c r="A115" s="3" t="s">
        <v>24</v>
      </c>
      <c r="B115" s="3" t="s">
        <v>23</v>
      </c>
      <c r="C115" s="8">
        <v>4995</v>
      </c>
      <c r="D115" s="13">
        <v>0.15</v>
      </c>
      <c r="E115" s="16">
        <f t="shared" si="1"/>
        <v>4277.5931250000003</v>
      </c>
    </row>
    <row r="116" spans="1:5" x14ac:dyDescent="0.3">
      <c r="A116" s="3" t="s">
        <v>25</v>
      </c>
      <c r="B116" s="3" t="s">
        <v>26</v>
      </c>
      <c r="C116" s="8">
        <v>9495</v>
      </c>
      <c r="D116" s="13">
        <v>0.15</v>
      </c>
      <c r="E116" s="16">
        <f t="shared" si="1"/>
        <v>8131.2806250000003</v>
      </c>
    </row>
    <row r="117" spans="1:5" x14ac:dyDescent="0.3">
      <c r="A117" s="3" t="s">
        <v>28</v>
      </c>
      <c r="B117" s="3" t="s">
        <v>26</v>
      </c>
      <c r="C117" s="8">
        <v>9495</v>
      </c>
      <c r="D117" s="13">
        <v>0.15</v>
      </c>
      <c r="E117" s="16">
        <f t="shared" si="1"/>
        <v>8131.2806250000003</v>
      </c>
    </row>
    <row r="118" spans="1:5" x14ac:dyDescent="0.3">
      <c r="A118" s="3" t="s">
        <v>29</v>
      </c>
      <c r="B118" s="3" t="s">
        <v>30</v>
      </c>
      <c r="C118" s="8">
        <v>5495</v>
      </c>
      <c r="D118" s="13">
        <v>0.15</v>
      </c>
      <c r="E118" s="16">
        <f t="shared" si="1"/>
        <v>4705.7806250000003</v>
      </c>
    </row>
    <row r="119" spans="1:5" x14ac:dyDescent="0.3">
      <c r="A119" s="3" t="s">
        <v>31</v>
      </c>
      <c r="B119" s="3" t="s">
        <v>30</v>
      </c>
      <c r="C119" s="8">
        <v>5495</v>
      </c>
      <c r="D119" s="13">
        <v>0.15</v>
      </c>
      <c r="E119" s="16">
        <f t="shared" si="1"/>
        <v>4705.7806250000003</v>
      </c>
    </row>
    <row r="120" spans="1:5" x14ac:dyDescent="0.3">
      <c r="A120" s="3" t="s">
        <v>306</v>
      </c>
      <c r="B120" s="3" t="s">
        <v>34</v>
      </c>
      <c r="C120" s="8">
        <v>9495</v>
      </c>
      <c r="D120" s="13">
        <v>0.15</v>
      </c>
      <c r="E120" s="16">
        <f t="shared" si="1"/>
        <v>8131.2806250000003</v>
      </c>
    </row>
    <row r="121" spans="1:5" x14ac:dyDescent="0.3">
      <c r="A121" s="3" t="s">
        <v>36</v>
      </c>
      <c r="B121" s="3" t="s">
        <v>34</v>
      </c>
      <c r="C121" s="8">
        <v>9495</v>
      </c>
      <c r="D121" s="13">
        <v>0.15</v>
      </c>
      <c r="E121" s="16">
        <f t="shared" si="1"/>
        <v>8131.2806250000003</v>
      </c>
    </row>
    <row r="122" spans="1:5" x14ac:dyDescent="0.3">
      <c r="A122" s="3" t="s">
        <v>37</v>
      </c>
      <c r="B122" s="3" t="s">
        <v>38</v>
      </c>
      <c r="C122" s="8">
        <v>20995</v>
      </c>
      <c r="D122" s="13">
        <v>0.15</v>
      </c>
      <c r="E122" s="16">
        <f t="shared" si="1"/>
        <v>17979.593124999999</v>
      </c>
    </row>
    <row r="123" spans="1:5" x14ac:dyDescent="0.3">
      <c r="A123" s="2" t="s">
        <v>40</v>
      </c>
      <c r="B123" s="2" t="s">
        <v>38</v>
      </c>
      <c r="C123" s="8">
        <v>20995</v>
      </c>
      <c r="D123" s="13">
        <v>0.15</v>
      </c>
      <c r="E123" s="16">
        <f t="shared" si="1"/>
        <v>17979.593124999999</v>
      </c>
    </row>
    <row r="124" spans="1:5" x14ac:dyDescent="0.3">
      <c r="A124" s="2" t="s">
        <v>133</v>
      </c>
      <c r="B124" s="2" t="s">
        <v>134</v>
      </c>
      <c r="C124" s="8">
        <v>4695</v>
      </c>
      <c r="D124" s="13">
        <v>0.15</v>
      </c>
      <c r="E124" s="16">
        <f t="shared" si="1"/>
        <v>4020.6806250000004</v>
      </c>
    </row>
    <row r="125" spans="1:5" x14ac:dyDescent="0.3">
      <c r="A125" s="2" t="s">
        <v>135</v>
      </c>
      <c r="B125" s="2" t="s">
        <v>136</v>
      </c>
      <c r="C125" s="8">
        <v>5995</v>
      </c>
      <c r="D125" s="13">
        <v>0.15</v>
      </c>
      <c r="E125" s="16">
        <f t="shared" si="1"/>
        <v>5133.9681250000003</v>
      </c>
    </row>
    <row r="126" spans="1:5" x14ac:dyDescent="0.3">
      <c r="A126" s="2" t="s">
        <v>137</v>
      </c>
      <c r="B126" s="2" t="s">
        <v>138</v>
      </c>
      <c r="C126" s="8">
        <v>2665</v>
      </c>
      <c r="D126" s="13">
        <v>0.15</v>
      </c>
      <c r="E126" s="16">
        <f t="shared" si="1"/>
        <v>2282.2393750000001</v>
      </c>
    </row>
    <row r="127" spans="1:5" x14ac:dyDescent="0.3">
      <c r="A127" s="2" t="s">
        <v>139</v>
      </c>
      <c r="B127" s="2" t="s">
        <v>140</v>
      </c>
      <c r="C127" s="8">
        <v>335</v>
      </c>
      <c r="D127" s="13">
        <v>0.15</v>
      </c>
      <c r="E127" s="16">
        <f t="shared" si="1"/>
        <v>286.885625</v>
      </c>
    </row>
    <row r="128" spans="1:5" x14ac:dyDescent="0.3">
      <c r="A128" s="2" t="s">
        <v>147</v>
      </c>
      <c r="B128" s="2" t="s">
        <v>148</v>
      </c>
      <c r="C128" s="8">
        <v>1995</v>
      </c>
      <c r="D128" s="13">
        <v>0.15</v>
      </c>
      <c r="E128" s="16">
        <f t="shared" si="1"/>
        <v>1708.4681250000001</v>
      </c>
    </row>
    <row r="129" spans="1:5" x14ac:dyDescent="0.3">
      <c r="A129" s="2" t="s">
        <v>185</v>
      </c>
      <c r="B129" s="2" t="s">
        <v>186</v>
      </c>
      <c r="C129" s="8">
        <v>5355</v>
      </c>
      <c r="D129" s="13">
        <v>0.15</v>
      </c>
      <c r="E129" s="16">
        <f t="shared" si="1"/>
        <v>4585.8881250000004</v>
      </c>
    </row>
    <row r="130" spans="1:5" x14ac:dyDescent="0.3">
      <c r="A130" s="2" t="s">
        <v>187</v>
      </c>
      <c r="B130" s="2" t="s">
        <v>188</v>
      </c>
      <c r="C130" s="8">
        <v>5355</v>
      </c>
      <c r="D130" s="13">
        <v>0.15</v>
      </c>
      <c r="E130" s="16">
        <f t="shared" si="1"/>
        <v>4585.8881250000004</v>
      </c>
    </row>
    <row r="131" spans="1:5" x14ac:dyDescent="0.3">
      <c r="A131" s="2" t="s">
        <v>308</v>
      </c>
      <c r="B131" s="2" t="s">
        <v>307</v>
      </c>
      <c r="C131" s="8">
        <v>60765</v>
      </c>
      <c r="D131" s="13">
        <v>0.15</v>
      </c>
      <c r="E131" s="16">
        <f t="shared" si="1"/>
        <v>52037.626875000002</v>
      </c>
    </row>
    <row r="132" spans="1:5" x14ac:dyDescent="0.3">
      <c r="A132" s="2" t="s">
        <v>286</v>
      </c>
      <c r="B132" s="2" t="s">
        <v>287</v>
      </c>
      <c r="C132" s="8">
        <v>7995</v>
      </c>
      <c r="D132" s="13">
        <v>0.15</v>
      </c>
      <c r="E132" s="16">
        <f t="shared" ref="E132:E195" si="2">C132*(1-D132)*(1+0.75%)</f>
        <v>6846.7181250000003</v>
      </c>
    </row>
    <row r="133" spans="1:5" x14ac:dyDescent="0.3">
      <c r="A133" s="2" t="s">
        <v>309</v>
      </c>
      <c r="B133" s="2" t="s">
        <v>310</v>
      </c>
      <c r="C133" s="8">
        <v>1495</v>
      </c>
      <c r="D133" s="13">
        <v>0.15</v>
      </c>
      <c r="E133" s="16">
        <f t="shared" si="2"/>
        <v>1280.2806250000001</v>
      </c>
    </row>
    <row r="134" spans="1:5" x14ac:dyDescent="0.3">
      <c r="A134" s="2" t="s">
        <v>288</v>
      </c>
      <c r="B134" s="2" t="s">
        <v>289</v>
      </c>
      <c r="C134" s="8">
        <v>8435</v>
      </c>
      <c r="D134" s="13">
        <v>0.15</v>
      </c>
      <c r="E134" s="16">
        <f t="shared" si="2"/>
        <v>7223.5231250000006</v>
      </c>
    </row>
    <row r="135" spans="1:5" x14ac:dyDescent="0.3">
      <c r="A135" s="2" t="s">
        <v>290</v>
      </c>
      <c r="B135" s="2" t="s">
        <v>291</v>
      </c>
      <c r="C135" s="8">
        <v>12985</v>
      </c>
      <c r="D135" s="13">
        <v>0.15</v>
      </c>
      <c r="E135" s="16">
        <f t="shared" si="2"/>
        <v>11120.029375</v>
      </c>
    </row>
    <row r="136" spans="1:5" x14ac:dyDescent="0.3">
      <c r="A136" s="2" t="s">
        <v>292</v>
      </c>
      <c r="B136" s="2" t="s">
        <v>293</v>
      </c>
      <c r="C136" s="8">
        <v>8295</v>
      </c>
      <c r="D136" s="13">
        <v>0.15</v>
      </c>
      <c r="E136" s="16">
        <f t="shared" si="2"/>
        <v>7103.6306250000007</v>
      </c>
    </row>
    <row r="137" spans="1:5" x14ac:dyDescent="0.3">
      <c r="A137" s="2" t="s">
        <v>294</v>
      </c>
      <c r="B137" s="2" t="s">
        <v>295</v>
      </c>
      <c r="C137" s="8">
        <v>13135</v>
      </c>
      <c r="D137" s="13">
        <v>0.15</v>
      </c>
      <c r="E137" s="16">
        <f t="shared" si="2"/>
        <v>11248.485625000001</v>
      </c>
    </row>
    <row r="138" spans="1:5" x14ac:dyDescent="0.3">
      <c r="A138" s="2" t="s">
        <v>12</v>
      </c>
      <c r="B138" s="2" t="s">
        <v>11</v>
      </c>
      <c r="C138" s="8">
        <v>5495</v>
      </c>
      <c r="D138" s="13">
        <v>0.15</v>
      </c>
      <c r="E138" s="16">
        <f t="shared" si="2"/>
        <v>4705.7806250000003</v>
      </c>
    </row>
    <row r="139" spans="1:5" x14ac:dyDescent="0.3">
      <c r="A139" s="2" t="s">
        <v>14</v>
      </c>
      <c r="B139" s="2" t="s">
        <v>13</v>
      </c>
      <c r="C139" s="8">
        <v>8495</v>
      </c>
      <c r="D139" s="13">
        <v>0.15</v>
      </c>
      <c r="E139" s="16">
        <f t="shared" si="2"/>
        <v>7274.9056250000003</v>
      </c>
    </row>
    <row r="140" spans="1:5" x14ac:dyDescent="0.3">
      <c r="A140" s="2" t="s">
        <v>15</v>
      </c>
      <c r="B140" s="2" t="s">
        <v>16</v>
      </c>
      <c r="C140" s="8">
        <v>4995</v>
      </c>
      <c r="D140" s="13">
        <v>0.15</v>
      </c>
      <c r="E140" s="16">
        <f t="shared" si="2"/>
        <v>4277.5931250000003</v>
      </c>
    </row>
    <row r="141" spans="1:5" x14ac:dyDescent="0.3">
      <c r="A141" s="2" t="s">
        <v>17</v>
      </c>
      <c r="B141" s="2" t="s">
        <v>18</v>
      </c>
      <c r="C141" s="8">
        <v>4995</v>
      </c>
      <c r="D141" s="13">
        <v>0.15</v>
      </c>
      <c r="E141" s="16">
        <f t="shared" si="2"/>
        <v>4277.5931250000003</v>
      </c>
    </row>
    <row r="142" spans="1:5" x14ac:dyDescent="0.3">
      <c r="A142" s="2" t="s">
        <v>19</v>
      </c>
      <c r="B142" s="2" t="s">
        <v>20</v>
      </c>
      <c r="C142" s="8">
        <v>4995</v>
      </c>
      <c r="D142" s="13">
        <v>0.15</v>
      </c>
      <c r="E142" s="16">
        <f t="shared" si="2"/>
        <v>4277.5931250000003</v>
      </c>
    </row>
    <row r="143" spans="1:5" x14ac:dyDescent="0.3">
      <c r="A143" s="2" t="s">
        <v>21</v>
      </c>
      <c r="B143" s="2" t="s">
        <v>22</v>
      </c>
      <c r="C143" s="8">
        <v>4995</v>
      </c>
      <c r="D143" s="13">
        <v>0.15</v>
      </c>
      <c r="E143" s="16">
        <f t="shared" si="2"/>
        <v>4277.5931250000003</v>
      </c>
    </row>
    <row r="144" spans="1:5" x14ac:dyDescent="0.3">
      <c r="A144" s="2" t="s">
        <v>24</v>
      </c>
      <c r="B144" s="2" t="s">
        <v>23</v>
      </c>
      <c r="C144" s="8">
        <v>4995</v>
      </c>
      <c r="D144" s="13">
        <v>0.15</v>
      </c>
      <c r="E144" s="16">
        <f t="shared" si="2"/>
        <v>4277.5931250000003</v>
      </c>
    </row>
    <row r="145" spans="1:5" x14ac:dyDescent="0.3">
      <c r="A145" s="2" t="s">
        <v>25</v>
      </c>
      <c r="B145" s="2" t="s">
        <v>27</v>
      </c>
      <c r="C145" s="8">
        <v>9495</v>
      </c>
      <c r="D145" s="13">
        <v>0.15</v>
      </c>
      <c r="E145" s="16">
        <f t="shared" si="2"/>
        <v>8131.2806250000003</v>
      </c>
    </row>
    <row r="146" spans="1:5" x14ac:dyDescent="0.3">
      <c r="A146" s="2" t="s">
        <v>28</v>
      </c>
      <c r="B146" s="2" t="s">
        <v>26</v>
      </c>
      <c r="C146" s="8">
        <v>9495</v>
      </c>
      <c r="D146" s="13">
        <v>0.15</v>
      </c>
      <c r="E146" s="16">
        <f t="shared" si="2"/>
        <v>8131.2806250000003</v>
      </c>
    </row>
    <row r="147" spans="1:5" x14ac:dyDescent="0.3">
      <c r="A147" s="2" t="s">
        <v>29</v>
      </c>
      <c r="B147" s="2" t="s">
        <v>30</v>
      </c>
      <c r="C147" s="8">
        <v>5495</v>
      </c>
      <c r="D147" s="13">
        <v>0.15</v>
      </c>
      <c r="E147" s="16">
        <f t="shared" si="2"/>
        <v>4705.7806250000003</v>
      </c>
    </row>
    <row r="148" spans="1:5" x14ac:dyDescent="0.3">
      <c r="A148" s="2" t="s">
        <v>31</v>
      </c>
      <c r="B148" s="2" t="s">
        <v>32</v>
      </c>
      <c r="C148" s="8">
        <v>5495</v>
      </c>
      <c r="D148" s="13">
        <v>0.15</v>
      </c>
      <c r="E148" s="16">
        <f t="shared" si="2"/>
        <v>4705.7806250000003</v>
      </c>
    </row>
    <row r="149" spans="1:5" x14ac:dyDescent="0.3">
      <c r="A149" s="2" t="s">
        <v>33</v>
      </c>
      <c r="B149" s="2" t="s">
        <v>35</v>
      </c>
      <c r="C149" s="8">
        <v>9495</v>
      </c>
      <c r="D149" s="13">
        <v>0.15</v>
      </c>
      <c r="E149" s="16">
        <f t="shared" si="2"/>
        <v>8131.2806250000003</v>
      </c>
    </row>
    <row r="150" spans="1:5" x14ac:dyDescent="0.3">
      <c r="A150" s="2" t="s">
        <v>36</v>
      </c>
      <c r="B150" s="2" t="s">
        <v>34</v>
      </c>
      <c r="C150" s="8">
        <v>9495</v>
      </c>
      <c r="D150" s="13">
        <v>0.15</v>
      </c>
      <c r="E150" s="16">
        <f t="shared" si="2"/>
        <v>8131.2806250000003</v>
      </c>
    </row>
    <row r="151" spans="1:5" x14ac:dyDescent="0.3">
      <c r="A151" s="2" t="s">
        <v>37</v>
      </c>
      <c r="B151" s="2" t="s">
        <v>39</v>
      </c>
      <c r="C151" s="8">
        <v>20995</v>
      </c>
      <c r="D151" s="13">
        <v>0.15</v>
      </c>
      <c r="E151" s="16">
        <f t="shared" si="2"/>
        <v>17979.593124999999</v>
      </c>
    </row>
    <row r="152" spans="1:5" x14ac:dyDescent="0.3">
      <c r="A152" s="2" t="s">
        <v>40</v>
      </c>
      <c r="B152" s="2" t="s">
        <v>38</v>
      </c>
      <c r="C152" s="8">
        <v>20995</v>
      </c>
      <c r="D152" s="13">
        <v>0.15</v>
      </c>
      <c r="E152" s="16">
        <f t="shared" si="2"/>
        <v>17979.593124999999</v>
      </c>
    </row>
    <row r="153" spans="1:5" x14ac:dyDescent="0.3">
      <c r="A153" s="2" t="s">
        <v>167</v>
      </c>
      <c r="B153" s="4" t="s">
        <v>168</v>
      </c>
      <c r="C153" s="8">
        <v>10705</v>
      </c>
      <c r="D153" s="13">
        <v>0.15</v>
      </c>
      <c r="E153" s="16">
        <f t="shared" si="2"/>
        <v>9167.4943750000002</v>
      </c>
    </row>
    <row r="154" spans="1:5" x14ac:dyDescent="0.3">
      <c r="A154" s="2" t="s">
        <v>169</v>
      </c>
      <c r="B154" s="4" t="s">
        <v>170</v>
      </c>
      <c r="C154" s="8">
        <v>5355</v>
      </c>
      <c r="D154" s="13">
        <v>0.15</v>
      </c>
      <c r="E154" s="16">
        <f t="shared" si="2"/>
        <v>4585.8881250000004</v>
      </c>
    </row>
    <row r="155" spans="1:5" x14ac:dyDescent="0.3">
      <c r="A155" s="2" t="s">
        <v>171</v>
      </c>
      <c r="B155" s="4" t="s">
        <v>172</v>
      </c>
      <c r="C155" s="8">
        <v>1065</v>
      </c>
      <c r="D155" s="13">
        <v>0.15</v>
      </c>
      <c r="E155" s="16">
        <f t="shared" si="2"/>
        <v>912.03937500000006</v>
      </c>
    </row>
    <row r="156" spans="1:5" x14ac:dyDescent="0.3">
      <c r="A156" s="2" t="s">
        <v>173</v>
      </c>
      <c r="B156" s="4" t="s">
        <v>174</v>
      </c>
      <c r="C156" s="8">
        <v>525</v>
      </c>
      <c r="D156" s="13">
        <v>0.15</v>
      </c>
      <c r="E156" s="16">
        <f t="shared" si="2"/>
        <v>449.59687500000001</v>
      </c>
    </row>
    <row r="157" spans="1:5" x14ac:dyDescent="0.3">
      <c r="A157" s="2" t="s">
        <v>284</v>
      </c>
      <c r="B157" s="2" t="s">
        <v>205</v>
      </c>
      <c r="C157" s="8">
        <v>73995</v>
      </c>
      <c r="D157" s="13">
        <v>0.15</v>
      </c>
      <c r="E157" s="16">
        <f t="shared" si="2"/>
        <v>63367.468125000007</v>
      </c>
    </row>
    <row r="158" spans="1:5" x14ac:dyDescent="0.3">
      <c r="A158" s="2" t="s">
        <v>55</v>
      </c>
      <c r="B158" s="2" t="s">
        <v>56</v>
      </c>
      <c r="C158" s="8">
        <v>1355</v>
      </c>
      <c r="D158" s="13">
        <v>0.15</v>
      </c>
      <c r="E158" s="16">
        <f t="shared" si="2"/>
        <v>1160.3881250000002</v>
      </c>
    </row>
    <row r="159" spans="1:5" x14ac:dyDescent="0.3">
      <c r="A159" s="2" t="s">
        <v>57</v>
      </c>
      <c r="B159" s="2" t="s">
        <v>58</v>
      </c>
      <c r="C159" s="8">
        <v>1925</v>
      </c>
      <c r="D159" s="13">
        <v>0.15</v>
      </c>
      <c r="E159" s="16">
        <f t="shared" si="2"/>
        <v>1648.5218750000001</v>
      </c>
    </row>
    <row r="160" spans="1:5" x14ac:dyDescent="0.3">
      <c r="A160" s="2" t="s">
        <v>59</v>
      </c>
      <c r="B160" s="2" t="s">
        <v>60</v>
      </c>
      <c r="C160" s="8">
        <v>2735</v>
      </c>
      <c r="D160" s="13">
        <v>0.15</v>
      </c>
      <c r="E160" s="16">
        <f t="shared" si="2"/>
        <v>2342.1856250000001</v>
      </c>
    </row>
    <row r="161" spans="1:5" x14ac:dyDescent="0.3">
      <c r="A161" s="2" t="s">
        <v>61</v>
      </c>
      <c r="B161" s="2" t="s">
        <v>62</v>
      </c>
      <c r="C161" s="8">
        <v>4925</v>
      </c>
      <c r="D161" s="13">
        <v>0.15</v>
      </c>
      <c r="E161" s="16">
        <f t="shared" si="2"/>
        <v>4217.6468750000004</v>
      </c>
    </row>
    <row r="162" spans="1:5" x14ac:dyDescent="0.3">
      <c r="A162" s="2" t="s">
        <v>72</v>
      </c>
      <c r="B162" s="2" t="s">
        <v>73</v>
      </c>
      <c r="C162" s="8">
        <v>11375</v>
      </c>
      <c r="D162" s="13">
        <v>0.15</v>
      </c>
      <c r="E162" s="16">
        <f t="shared" si="2"/>
        <v>9741.265625</v>
      </c>
    </row>
    <row r="163" spans="1:5" x14ac:dyDescent="0.3">
      <c r="A163" s="2" t="s">
        <v>175</v>
      </c>
      <c r="B163" s="2" t="s">
        <v>176</v>
      </c>
      <c r="C163" s="8">
        <v>4945</v>
      </c>
      <c r="D163" s="13">
        <v>0.15</v>
      </c>
      <c r="E163" s="16">
        <f t="shared" si="2"/>
        <v>4234.774375</v>
      </c>
    </row>
    <row r="164" spans="1:5" x14ac:dyDescent="0.3">
      <c r="A164" s="2" t="s">
        <v>177</v>
      </c>
      <c r="B164" s="2" t="s">
        <v>178</v>
      </c>
      <c r="C164" s="8">
        <v>5355</v>
      </c>
      <c r="D164" s="13">
        <v>0.15</v>
      </c>
      <c r="E164" s="16">
        <f t="shared" si="2"/>
        <v>4585.8881250000004</v>
      </c>
    </row>
    <row r="165" spans="1:5" x14ac:dyDescent="0.3">
      <c r="A165" s="2" t="s">
        <v>179</v>
      </c>
      <c r="B165" s="2" t="s">
        <v>180</v>
      </c>
      <c r="C165" s="8">
        <v>13925</v>
      </c>
      <c r="D165" s="13">
        <v>0.15</v>
      </c>
      <c r="E165" s="16">
        <f t="shared" si="2"/>
        <v>11925.021875</v>
      </c>
    </row>
    <row r="166" spans="1:5" x14ac:dyDescent="0.3">
      <c r="A166" s="2" t="s">
        <v>181</v>
      </c>
      <c r="B166" s="2" t="s">
        <v>182</v>
      </c>
      <c r="C166" s="8">
        <v>22175</v>
      </c>
      <c r="D166" s="13">
        <v>0.15</v>
      </c>
      <c r="E166" s="16">
        <f t="shared" si="2"/>
        <v>18990.115625000002</v>
      </c>
    </row>
    <row r="167" spans="1:5" x14ac:dyDescent="0.3">
      <c r="A167" s="2" t="s">
        <v>183</v>
      </c>
      <c r="B167" s="2" t="s">
        <v>184</v>
      </c>
      <c r="C167" s="8">
        <v>37495</v>
      </c>
      <c r="D167" s="13">
        <v>0.15</v>
      </c>
      <c r="E167" s="16">
        <f t="shared" si="2"/>
        <v>32109.780625000003</v>
      </c>
    </row>
    <row r="168" spans="1:5" x14ac:dyDescent="0.3">
      <c r="A168" s="2" t="s">
        <v>185</v>
      </c>
      <c r="B168" s="2" t="s">
        <v>186</v>
      </c>
      <c r="C168" s="8">
        <v>5355</v>
      </c>
      <c r="D168" s="13">
        <v>0.15</v>
      </c>
      <c r="E168" s="16">
        <f t="shared" si="2"/>
        <v>4585.8881250000004</v>
      </c>
    </row>
    <row r="169" spans="1:5" x14ac:dyDescent="0.3">
      <c r="A169" s="2" t="s">
        <v>187</v>
      </c>
      <c r="B169" s="2" t="s">
        <v>188</v>
      </c>
      <c r="C169" s="8">
        <v>5355</v>
      </c>
      <c r="D169" s="13">
        <v>0.15</v>
      </c>
      <c r="E169" s="16">
        <f t="shared" si="2"/>
        <v>4585.8881250000004</v>
      </c>
    </row>
    <row r="170" spans="1:5" x14ac:dyDescent="0.3">
      <c r="A170" s="2" t="s">
        <v>189</v>
      </c>
      <c r="B170" s="2" t="s">
        <v>190</v>
      </c>
      <c r="C170" s="8">
        <v>4095</v>
      </c>
      <c r="D170" s="13">
        <v>0.15</v>
      </c>
      <c r="E170" s="16">
        <f t="shared" si="2"/>
        <v>3506.8556250000001</v>
      </c>
    </row>
    <row r="171" spans="1:5" x14ac:dyDescent="0.3">
      <c r="A171" s="2" t="s">
        <v>191</v>
      </c>
      <c r="B171" s="2" t="s">
        <v>192</v>
      </c>
      <c r="C171" s="8">
        <v>4345</v>
      </c>
      <c r="D171" s="13">
        <v>0.15</v>
      </c>
      <c r="E171" s="16">
        <f t="shared" si="2"/>
        <v>3720.9493750000001</v>
      </c>
    </row>
    <row r="172" spans="1:5" x14ac:dyDescent="0.3">
      <c r="A172" s="2" t="s">
        <v>193</v>
      </c>
      <c r="B172" s="2" t="s">
        <v>194</v>
      </c>
      <c r="C172" s="8">
        <v>4245</v>
      </c>
      <c r="D172" s="13">
        <v>0.15</v>
      </c>
      <c r="E172" s="16">
        <f t="shared" si="2"/>
        <v>3635.3118750000003</v>
      </c>
    </row>
    <row r="173" spans="1:5" x14ac:dyDescent="0.3">
      <c r="A173" s="2" t="s">
        <v>195</v>
      </c>
      <c r="B173" s="2" t="s">
        <v>196</v>
      </c>
      <c r="C173" s="8">
        <v>4245</v>
      </c>
      <c r="D173" s="13">
        <v>0.15</v>
      </c>
      <c r="E173" s="16">
        <f t="shared" si="2"/>
        <v>3635.3118750000003</v>
      </c>
    </row>
    <row r="174" spans="1:5" x14ac:dyDescent="0.3">
      <c r="A174" s="2" t="s">
        <v>197</v>
      </c>
      <c r="B174" s="2" t="s">
        <v>198</v>
      </c>
      <c r="C174" s="8">
        <v>4495</v>
      </c>
      <c r="D174" s="13">
        <v>0.15</v>
      </c>
      <c r="E174" s="16">
        <f t="shared" si="2"/>
        <v>3849.4056250000003</v>
      </c>
    </row>
    <row r="175" spans="1:5" x14ac:dyDescent="0.3">
      <c r="A175" s="2" t="s">
        <v>199</v>
      </c>
      <c r="B175" s="2" t="s">
        <v>200</v>
      </c>
      <c r="C175" s="8">
        <v>4395</v>
      </c>
      <c r="D175" s="13">
        <v>0.15</v>
      </c>
      <c r="E175" s="16">
        <f t="shared" si="2"/>
        <v>3763.7681250000001</v>
      </c>
    </row>
    <row r="176" spans="1:5" x14ac:dyDescent="0.3">
      <c r="A176" s="2" t="s">
        <v>201</v>
      </c>
      <c r="B176" s="2" t="s">
        <v>202</v>
      </c>
      <c r="C176" s="8">
        <v>4295</v>
      </c>
      <c r="D176" s="13">
        <v>0.15</v>
      </c>
      <c r="E176" s="16">
        <f t="shared" si="2"/>
        <v>3678.1306250000002</v>
      </c>
    </row>
    <row r="177" spans="1:5" x14ac:dyDescent="0.3">
      <c r="A177" s="2" t="s">
        <v>203</v>
      </c>
      <c r="B177" s="2" t="s">
        <v>204</v>
      </c>
      <c r="C177" s="8">
        <v>4295</v>
      </c>
      <c r="D177" s="13">
        <v>0.15</v>
      </c>
      <c r="E177" s="16">
        <f t="shared" si="2"/>
        <v>3678.1306250000002</v>
      </c>
    </row>
    <row r="178" spans="1:5" x14ac:dyDescent="0.3">
      <c r="A178" s="2" t="s">
        <v>269</v>
      </c>
      <c r="B178" s="2" t="s">
        <v>270</v>
      </c>
      <c r="C178" s="8">
        <v>5355</v>
      </c>
      <c r="D178" s="13">
        <v>0.15</v>
      </c>
      <c r="E178" s="16">
        <f t="shared" si="2"/>
        <v>4585.8881250000004</v>
      </c>
    </row>
    <row r="179" spans="1:5" x14ac:dyDescent="0.3">
      <c r="A179" s="2" t="s">
        <v>271</v>
      </c>
      <c r="B179" s="2" t="s">
        <v>272</v>
      </c>
      <c r="C179" s="8">
        <v>13925</v>
      </c>
      <c r="D179" s="13">
        <v>0.15</v>
      </c>
      <c r="E179" s="16">
        <f t="shared" si="2"/>
        <v>11925.021875</v>
      </c>
    </row>
    <row r="180" spans="1:5" x14ac:dyDescent="0.3">
      <c r="A180" s="2" t="s">
        <v>273</v>
      </c>
      <c r="B180" s="2" t="s">
        <v>274</v>
      </c>
      <c r="C180" s="8">
        <v>10165</v>
      </c>
      <c r="D180" s="13">
        <v>0.15</v>
      </c>
      <c r="E180" s="16">
        <f t="shared" si="2"/>
        <v>8705.051875000001</v>
      </c>
    </row>
    <row r="181" spans="1:5" x14ac:dyDescent="0.3">
      <c r="A181" s="2" t="s">
        <v>275</v>
      </c>
      <c r="B181" s="2" t="s">
        <v>276</v>
      </c>
      <c r="C181" s="8">
        <v>15765</v>
      </c>
      <c r="D181" s="13">
        <v>0.15</v>
      </c>
      <c r="E181" s="16">
        <f t="shared" si="2"/>
        <v>13500.751875</v>
      </c>
    </row>
    <row r="182" spans="1:5" x14ac:dyDescent="0.3">
      <c r="A182" s="2" t="s">
        <v>277</v>
      </c>
      <c r="B182" s="2" t="s">
        <v>278</v>
      </c>
      <c r="C182" s="8">
        <v>18735</v>
      </c>
      <c r="D182" s="13">
        <v>0.15</v>
      </c>
      <c r="E182" s="16">
        <f t="shared" si="2"/>
        <v>16044.185625000002</v>
      </c>
    </row>
    <row r="183" spans="1:5" x14ac:dyDescent="0.3">
      <c r="A183" s="2" t="s">
        <v>279</v>
      </c>
      <c r="B183" s="2" t="s">
        <v>280</v>
      </c>
      <c r="C183" s="8">
        <v>24345</v>
      </c>
      <c r="D183" s="13">
        <v>0.15</v>
      </c>
      <c r="E183" s="16">
        <f t="shared" si="2"/>
        <v>20848.449375</v>
      </c>
    </row>
    <row r="184" spans="1:5" x14ac:dyDescent="0.3">
      <c r="A184" s="2" t="s">
        <v>319</v>
      </c>
      <c r="B184" s="2" t="s">
        <v>352</v>
      </c>
      <c r="C184" s="8">
        <v>33335</v>
      </c>
      <c r="D184" s="13">
        <v>0.15</v>
      </c>
      <c r="E184" s="16">
        <f t="shared" si="2"/>
        <v>28547.260625000003</v>
      </c>
    </row>
    <row r="185" spans="1:5" x14ac:dyDescent="0.3">
      <c r="A185" s="2" t="s">
        <v>320</v>
      </c>
      <c r="B185" s="2" t="s">
        <v>353</v>
      </c>
      <c r="C185" s="8">
        <v>91255</v>
      </c>
      <c r="D185" s="13">
        <v>0.15</v>
      </c>
      <c r="E185" s="16">
        <f t="shared" si="2"/>
        <v>78148.500625000001</v>
      </c>
    </row>
    <row r="186" spans="1:5" x14ac:dyDescent="0.3">
      <c r="A186" s="2" t="s">
        <v>321</v>
      </c>
      <c r="B186" s="2" t="s">
        <v>354</v>
      </c>
      <c r="C186" s="8">
        <v>104255</v>
      </c>
      <c r="D186" s="13">
        <v>0.15</v>
      </c>
      <c r="E186" s="16">
        <f t="shared" si="2"/>
        <v>89281.375625000001</v>
      </c>
    </row>
    <row r="187" spans="1:5" x14ac:dyDescent="0.3">
      <c r="A187" s="2" t="s">
        <v>322</v>
      </c>
      <c r="B187" s="2" t="s">
        <v>355</v>
      </c>
      <c r="C187" s="8">
        <v>117255</v>
      </c>
      <c r="D187" s="13">
        <v>0.15</v>
      </c>
      <c r="E187" s="16">
        <f t="shared" si="2"/>
        <v>100414.250625</v>
      </c>
    </row>
    <row r="188" spans="1:5" x14ac:dyDescent="0.3">
      <c r="A188" s="2" t="s">
        <v>323</v>
      </c>
      <c r="B188" s="2" t="s">
        <v>356</v>
      </c>
      <c r="C188" s="8">
        <v>130255</v>
      </c>
      <c r="D188" s="13">
        <v>0.15</v>
      </c>
      <c r="E188" s="16">
        <f t="shared" si="2"/>
        <v>111547.125625</v>
      </c>
    </row>
    <row r="189" spans="1:5" x14ac:dyDescent="0.3">
      <c r="A189" s="2" t="s">
        <v>324</v>
      </c>
      <c r="B189" s="2" t="s">
        <v>357</v>
      </c>
      <c r="C189" s="8">
        <v>103255</v>
      </c>
      <c r="D189" s="13">
        <v>0.15</v>
      </c>
      <c r="E189" s="16">
        <f t="shared" si="2"/>
        <v>88425.000625000001</v>
      </c>
    </row>
    <row r="190" spans="1:5" x14ac:dyDescent="0.3">
      <c r="A190" s="2" t="s">
        <v>325</v>
      </c>
      <c r="B190" s="2" t="s">
        <v>358</v>
      </c>
      <c r="C190" s="8">
        <v>116255</v>
      </c>
      <c r="D190" s="13">
        <v>0.15</v>
      </c>
      <c r="E190" s="16">
        <f t="shared" si="2"/>
        <v>99557.875625000001</v>
      </c>
    </row>
    <row r="191" spans="1:5" x14ac:dyDescent="0.3">
      <c r="A191" s="2" t="s">
        <v>326</v>
      </c>
      <c r="B191" s="2" t="s">
        <v>359</v>
      </c>
      <c r="C191" s="8">
        <v>129255</v>
      </c>
      <c r="D191" s="13">
        <v>0.15</v>
      </c>
      <c r="E191" s="16">
        <f t="shared" si="2"/>
        <v>110690.750625</v>
      </c>
    </row>
    <row r="192" spans="1:5" x14ac:dyDescent="0.3">
      <c r="A192" s="2" t="s">
        <v>327</v>
      </c>
      <c r="B192" s="2" t="s">
        <v>360</v>
      </c>
      <c r="C192" s="8">
        <v>142255</v>
      </c>
      <c r="D192" s="13">
        <v>0.15</v>
      </c>
      <c r="E192" s="16">
        <f t="shared" si="2"/>
        <v>121823.625625</v>
      </c>
    </row>
    <row r="193" spans="1:5" x14ac:dyDescent="0.3">
      <c r="A193" s="2" t="s">
        <v>328</v>
      </c>
      <c r="B193" s="2" t="s">
        <v>361</v>
      </c>
      <c r="C193" s="8">
        <v>115255</v>
      </c>
      <c r="D193" s="13">
        <v>0.15</v>
      </c>
      <c r="E193" s="16">
        <f t="shared" si="2"/>
        <v>98701.500625000001</v>
      </c>
    </row>
    <row r="194" spans="1:5" x14ac:dyDescent="0.3">
      <c r="A194" s="2" t="s">
        <v>329</v>
      </c>
      <c r="B194" s="2" t="s">
        <v>362</v>
      </c>
      <c r="C194" s="8">
        <v>128255</v>
      </c>
      <c r="D194" s="13">
        <v>0.15</v>
      </c>
      <c r="E194" s="16">
        <f t="shared" si="2"/>
        <v>109834.375625</v>
      </c>
    </row>
    <row r="195" spans="1:5" x14ac:dyDescent="0.3">
      <c r="A195" s="2" t="s">
        <v>330</v>
      </c>
      <c r="B195" s="2" t="s">
        <v>363</v>
      </c>
      <c r="C195" s="8">
        <v>141255</v>
      </c>
      <c r="D195" s="13">
        <v>0.15</v>
      </c>
      <c r="E195" s="16">
        <f t="shared" si="2"/>
        <v>120967.250625</v>
      </c>
    </row>
    <row r="196" spans="1:5" x14ac:dyDescent="0.3">
      <c r="A196" s="2" t="s">
        <v>331</v>
      </c>
      <c r="B196" s="2" t="s">
        <v>364</v>
      </c>
      <c r="C196" s="8">
        <v>154255</v>
      </c>
      <c r="D196" s="13">
        <v>0.15</v>
      </c>
      <c r="E196" s="16">
        <f t="shared" ref="E196:E241" si="3">C196*(1-D196)*(1+0.75%)</f>
        <v>132100.12562500002</v>
      </c>
    </row>
    <row r="197" spans="1:5" x14ac:dyDescent="0.3">
      <c r="A197" s="2" t="s">
        <v>332</v>
      </c>
      <c r="B197" s="2" t="s">
        <v>365</v>
      </c>
      <c r="C197" s="8">
        <v>131995</v>
      </c>
      <c r="D197" s="13">
        <v>0.15</v>
      </c>
      <c r="E197" s="16">
        <f t="shared" si="3"/>
        <v>113037.21812500001</v>
      </c>
    </row>
    <row r="198" spans="1:5" x14ac:dyDescent="0.3">
      <c r="A198" s="2" t="s">
        <v>333</v>
      </c>
      <c r="B198" s="2" t="s">
        <v>366</v>
      </c>
      <c r="C198" s="8">
        <v>144995</v>
      </c>
      <c r="D198" s="13">
        <v>0.15</v>
      </c>
      <c r="E198" s="16">
        <f t="shared" si="3"/>
        <v>124170.09312500001</v>
      </c>
    </row>
    <row r="199" spans="1:5" x14ac:dyDescent="0.3">
      <c r="A199" s="2" t="s">
        <v>334</v>
      </c>
      <c r="B199" s="2" t="s">
        <v>367</v>
      </c>
      <c r="C199" s="8">
        <v>157995</v>
      </c>
      <c r="D199" s="13">
        <v>0.15</v>
      </c>
      <c r="E199" s="16">
        <f t="shared" si="3"/>
        <v>135302.96812500001</v>
      </c>
    </row>
    <row r="200" spans="1:5" x14ac:dyDescent="0.3">
      <c r="A200" s="2" t="s">
        <v>335</v>
      </c>
      <c r="B200" s="2" t="s">
        <v>368</v>
      </c>
      <c r="C200" s="8">
        <v>170995</v>
      </c>
      <c r="D200" s="13">
        <v>0.15</v>
      </c>
      <c r="E200" s="16">
        <f t="shared" si="3"/>
        <v>146435.84312500001</v>
      </c>
    </row>
    <row r="201" spans="1:5" x14ac:dyDescent="0.3">
      <c r="A201" s="2" t="s">
        <v>336</v>
      </c>
      <c r="B201" s="2" t="s">
        <v>369</v>
      </c>
      <c r="C201" s="8">
        <v>143995</v>
      </c>
      <c r="D201" s="13">
        <v>0.15</v>
      </c>
      <c r="E201" s="16">
        <f t="shared" si="3"/>
        <v>123313.71812500001</v>
      </c>
    </row>
    <row r="202" spans="1:5" x14ac:dyDescent="0.3">
      <c r="A202" s="2" t="s">
        <v>337</v>
      </c>
      <c r="B202" s="2" t="s">
        <v>370</v>
      </c>
      <c r="C202" s="8">
        <v>156995</v>
      </c>
      <c r="D202" s="13">
        <v>0.15</v>
      </c>
      <c r="E202" s="16">
        <f t="shared" si="3"/>
        <v>134446.59312500001</v>
      </c>
    </row>
    <row r="203" spans="1:5" x14ac:dyDescent="0.3">
      <c r="A203" s="2" t="s">
        <v>338</v>
      </c>
      <c r="B203" s="2" t="s">
        <v>371</v>
      </c>
      <c r="C203" s="8">
        <v>169995</v>
      </c>
      <c r="D203" s="13">
        <v>0.15</v>
      </c>
      <c r="E203" s="16">
        <f t="shared" si="3"/>
        <v>145579.46812500001</v>
      </c>
    </row>
    <row r="204" spans="1:5" x14ac:dyDescent="0.3">
      <c r="A204" s="2" t="s">
        <v>339</v>
      </c>
      <c r="B204" s="2" t="s">
        <v>372</v>
      </c>
      <c r="C204" s="8">
        <v>182995</v>
      </c>
      <c r="D204" s="13">
        <v>0.15</v>
      </c>
      <c r="E204" s="16">
        <f t="shared" si="3"/>
        <v>156712.34312500001</v>
      </c>
    </row>
    <row r="205" spans="1:5" x14ac:dyDescent="0.3">
      <c r="A205" s="2" t="s">
        <v>340</v>
      </c>
      <c r="B205" s="2" t="s">
        <v>373</v>
      </c>
      <c r="C205" s="8">
        <v>155995</v>
      </c>
      <c r="D205" s="13">
        <v>0.15</v>
      </c>
      <c r="E205" s="16">
        <f t="shared" si="3"/>
        <v>133590.21812500001</v>
      </c>
    </row>
    <row r="206" spans="1:5" x14ac:dyDescent="0.3">
      <c r="A206" s="2" t="s">
        <v>341</v>
      </c>
      <c r="B206" s="2" t="s">
        <v>374</v>
      </c>
      <c r="C206" s="8">
        <v>168995</v>
      </c>
      <c r="D206" s="13">
        <v>0.15</v>
      </c>
      <c r="E206" s="16">
        <f t="shared" si="3"/>
        <v>144723.09312500001</v>
      </c>
    </row>
    <row r="207" spans="1:5" x14ac:dyDescent="0.3">
      <c r="A207" s="2" t="s">
        <v>342</v>
      </c>
      <c r="B207" s="2" t="s">
        <v>375</v>
      </c>
      <c r="C207" s="8">
        <v>181995</v>
      </c>
      <c r="D207" s="13">
        <v>0.15</v>
      </c>
      <c r="E207" s="16">
        <f t="shared" si="3"/>
        <v>155855.96812500001</v>
      </c>
    </row>
    <row r="208" spans="1:5" x14ac:dyDescent="0.3">
      <c r="A208" s="2" t="s">
        <v>343</v>
      </c>
      <c r="B208" s="2" t="s">
        <v>376</v>
      </c>
      <c r="C208" s="8">
        <v>194995</v>
      </c>
      <c r="D208" s="13">
        <v>0.15</v>
      </c>
      <c r="E208" s="16">
        <f t="shared" si="3"/>
        <v>166988.84312500001</v>
      </c>
    </row>
    <row r="209" spans="1:5" x14ac:dyDescent="0.3">
      <c r="A209" s="2" t="s">
        <v>45</v>
      </c>
      <c r="B209" s="2" t="s">
        <v>46</v>
      </c>
      <c r="C209" s="8">
        <v>16415</v>
      </c>
      <c r="D209" s="13">
        <v>0.15</v>
      </c>
      <c r="E209" s="16">
        <f t="shared" si="3"/>
        <v>14057.395625000001</v>
      </c>
    </row>
    <row r="210" spans="1:5" x14ac:dyDescent="0.3">
      <c r="A210" s="2" t="s">
        <v>63</v>
      </c>
      <c r="B210" s="2" t="s">
        <v>64</v>
      </c>
      <c r="C210" s="8">
        <v>2375</v>
      </c>
      <c r="D210" s="13">
        <v>0.15</v>
      </c>
      <c r="E210" s="16">
        <f t="shared" si="3"/>
        <v>2033.8906250000002</v>
      </c>
    </row>
    <row r="211" spans="1:5" x14ac:dyDescent="0.3">
      <c r="A211" s="2" t="s">
        <v>65</v>
      </c>
      <c r="B211" s="2" t="s">
        <v>66</v>
      </c>
      <c r="C211" s="8">
        <v>2955</v>
      </c>
      <c r="D211" s="13">
        <v>0.15</v>
      </c>
      <c r="E211" s="16">
        <f t="shared" si="3"/>
        <v>2530.5881250000002</v>
      </c>
    </row>
    <row r="212" spans="1:5" x14ac:dyDescent="0.3">
      <c r="A212" s="2" t="s">
        <v>67</v>
      </c>
      <c r="B212" s="2" t="s">
        <v>68</v>
      </c>
      <c r="C212" s="8">
        <v>4605</v>
      </c>
      <c r="D212" s="13">
        <v>0.15</v>
      </c>
      <c r="E212" s="16">
        <f t="shared" si="3"/>
        <v>3943.6068750000004</v>
      </c>
    </row>
    <row r="213" spans="1:5" x14ac:dyDescent="0.3">
      <c r="A213" s="2" t="s">
        <v>69</v>
      </c>
      <c r="B213" s="2" t="s">
        <v>70</v>
      </c>
      <c r="C213" s="8">
        <v>7915</v>
      </c>
      <c r="D213" s="13">
        <v>0.15</v>
      </c>
      <c r="E213" s="16">
        <f t="shared" si="3"/>
        <v>6778.2081250000001</v>
      </c>
    </row>
    <row r="214" spans="1:5" x14ac:dyDescent="0.3">
      <c r="A214" s="2" t="s">
        <v>147</v>
      </c>
      <c r="B214" s="2" t="s">
        <v>148</v>
      </c>
      <c r="C214" s="8">
        <v>1995</v>
      </c>
      <c r="D214" s="13">
        <v>0.15</v>
      </c>
      <c r="E214" s="16">
        <f t="shared" si="3"/>
        <v>1708.4681250000001</v>
      </c>
    </row>
    <row r="215" spans="1:5" x14ac:dyDescent="0.3">
      <c r="A215" s="2" t="s">
        <v>229</v>
      </c>
      <c r="B215" s="2" t="s">
        <v>230</v>
      </c>
      <c r="C215" s="8">
        <v>1415</v>
      </c>
      <c r="D215" s="13">
        <v>0.15</v>
      </c>
      <c r="E215" s="16">
        <f t="shared" si="3"/>
        <v>1211.7706250000001</v>
      </c>
    </row>
    <row r="216" spans="1:5" x14ac:dyDescent="0.3">
      <c r="A216" s="2" t="s">
        <v>231</v>
      </c>
      <c r="B216" s="2" t="s">
        <v>232</v>
      </c>
      <c r="C216" s="8">
        <v>1415</v>
      </c>
      <c r="D216" s="13">
        <v>0.15</v>
      </c>
      <c r="E216" s="16">
        <f t="shared" si="3"/>
        <v>1211.7706250000001</v>
      </c>
    </row>
    <row r="217" spans="1:5" x14ac:dyDescent="0.3">
      <c r="A217" s="2" t="s">
        <v>233</v>
      </c>
      <c r="B217" s="2" t="s">
        <v>234</v>
      </c>
      <c r="C217" s="8">
        <v>7135</v>
      </c>
      <c r="D217" s="13">
        <v>0.15</v>
      </c>
      <c r="E217" s="16">
        <f t="shared" si="3"/>
        <v>6110.2356250000003</v>
      </c>
    </row>
    <row r="218" spans="1:5" x14ac:dyDescent="0.3">
      <c r="A218" s="2" t="s">
        <v>235</v>
      </c>
      <c r="B218" s="2" t="s">
        <v>236</v>
      </c>
      <c r="C218" s="8">
        <v>55</v>
      </c>
      <c r="D218" s="13">
        <v>0.15</v>
      </c>
      <c r="E218" s="16">
        <f t="shared" si="3"/>
        <v>47.100625000000001</v>
      </c>
    </row>
    <row r="219" spans="1:5" x14ac:dyDescent="0.3">
      <c r="A219" s="2" t="s">
        <v>237</v>
      </c>
      <c r="B219" s="2" t="s">
        <v>238</v>
      </c>
      <c r="C219" s="8">
        <v>25</v>
      </c>
      <c r="D219" s="13">
        <v>0.15</v>
      </c>
      <c r="E219" s="16">
        <f t="shared" si="3"/>
        <v>21.409375000000001</v>
      </c>
    </row>
    <row r="220" spans="1:5" x14ac:dyDescent="0.3">
      <c r="A220" s="2" t="s">
        <v>239</v>
      </c>
      <c r="B220" s="2" t="s">
        <v>240</v>
      </c>
      <c r="C220" s="8">
        <v>75</v>
      </c>
      <c r="D220" s="13">
        <v>0.15</v>
      </c>
      <c r="E220" s="16">
        <f t="shared" si="3"/>
        <v>64.228125000000006</v>
      </c>
    </row>
    <row r="221" spans="1:5" x14ac:dyDescent="0.3">
      <c r="A221" s="2" t="s">
        <v>47</v>
      </c>
      <c r="B221" s="2" t="s">
        <v>48</v>
      </c>
      <c r="C221" s="8">
        <v>7385</v>
      </c>
      <c r="D221" s="13">
        <v>0.15</v>
      </c>
      <c r="E221" s="16">
        <f t="shared" si="3"/>
        <v>6324.3293750000003</v>
      </c>
    </row>
    <row r="222" spans="1:5" x14ac:dyDescent="0.3">
      <c r="A222" s="2" t="s">
        <v>49</v>
      </c>
      <c r="B222" s="2" t="s">
        <v>50</v>
      </c>
      <c r="C222" s="8">
        <v>6935</v>
      </c>
      <c r="D222" s="13">
        <v>0.15</v>
      </c>
      <c r="E222" s="16">
        <f t="shared" si="3"/>
        <v>5938.9606250000006</v>
      </c>
    </row>
    <row r="223" spans="1:5" x14ac:dyDescent="0.3">
      <c r="A223" s="2" t="s">
        <v>51</v>
      </c>
      <c r="B223" s="2" t="s">
        <v>52</v>
      </c>
      <c r="C223" s="8">
        <v>6605</v>
      </c>
      <c r="D223" s="13">
        <v>0.15</v>
      </c>
      <c r="E223" s="16">
        <f t="shared" si="3"/>
        <v>5656.3568750000004</v>
      </c>
    </row>
    <row r="224" spans="1:5" x14ac:dyDescent="0.3">
      <c r="A224" s="2" t="s">
        <v>53</v>
      </c>
      <c r="B224" s="2" t="s">
        <v>54</v>
      </c>
      <c r="C224" s="8">
        <v>6105</v>
      </c>
      <c r="D224" s="13">
        <v>0.15</v>
      </c>
      <c r="E224" s="16">
        <f t="shared" si="3"/>
        <v>5228.1693750000004</v>
      </c>
    </row>
    <row r="225" spans="1:5" x14ac:dyDescent="0.3">
      <c r="A225" s="2" t="s">
        <v>71</v>
      </c>
      <c r="B225" s="2" t="s">
        <v>377</v>
      </c>
      <c r="C225" s="8">
        <v>3795</v>
      </c>
      <c r="D225" s="13">
        <v>0.15</v>
      </c>
      <c r="E225" s="16">
        <f t="shared" si="3"/>
        <v>3249.9431250000002</v>
      </c>
    </row>
    <row r="226" spans="1:5" x14ac:dyDescent="0.3">
      <c r="A226" s="2" t="s">
        <v>74</v>
      </c>
      <c r="B226" s="2" t="s">
        <v>75</v>
      </c>
      <c r="C226" s="8">
        <v>745</v>
      </c>
      <c r="D226" s="13">
        <v>0.15</v>
      </c>
      <c r="E226" s="16">
        <f t="shared" si="3"/>
        <v>637.99937499999999</v>
      </c>
    </row>
    <row r="227" spans="1:5" x14ac:dyDescent="0.3">
      <c r="A227" s="2" t="s">
        <v>76</v>
      </c>
      <c r="B227" s="2" t="s">
        <v>378</v>
      </c>
      <c r="C227" s="8">
        <v>1195</v>
      </c>
      <c r="D227" s="13">
        <v>0.15</v>
      </c>
      <c r="E227" s="16">
        <f t="shared" si="3"/>
        <v>1023.3681250000001</v>
      </c>
    </row>
    <row r="228" spans="1:5" x14ac:dyDescent="0.3">
      <c r="A228" s="2" t="s">
        <v>344</v>
      </c>
      <c r="B228" s="2" t="s">
        <v>379</v>
      </c>
      <c r="C228" s="8">
        <v>355</v>
      </c>
      <c r="D228" s="13">
        <v>0.15</v>
      </c>
      <c r="E228" s="16">
        <f t="shared" si="3"/>
        <v>304.013125</v>
      </c>
    </row>
    <row r="229" spans="1:5" x14ac:dyDescent="0.3">
      <c r="A229" s="2" t="s">
        <v>345</v>
      </c>
      <c r="B229" s="2" t="s">
        <v>380</v>
      </c>
      <c r="C229" s="8">
        <v>225</v>
      </c>
      <c r="D229" s="13">
        <v>0.15</v>
      </c>
      <c r="E229" s="16">
        <f t="shared" si="3"/>
        <v>192.68437500000002</v>
      </c>
    </row>
    <row r="230" spans="1:5" x14ac:dyDescent="0.3">
      <c r="A230" s="2" t="s">
        <v>346</v>
      </c>
      <c r="B230" s="2" t="s">
        <v>381</v>
      </c>
      <c r="C230" s="8">
        <v>335</v>
      </c>
      <c r="D230" s="13">
        <v>0.15</v>
      </c>
      <c r="E230" s="16">
        <f t="shared" si="3"/>
        <v>286.885625</v>
      </c>
    </row>
    <row r="231" spans="1:5" x14ac:dyDescent="0.3">
      <c r="A231" s="2" t="s">
        <v>347</v>
      </c>
      <c r="B231" s="2" t="s">
        <v>382</v>
      </c>
      <c r="C231" s="8">
        <v>195</v>
      </c>
      <c r="D231" s="13">
        <v>0.15</v>
      </c>
      <c r="E231" s="16">
        <f t="shared" si="3"/>
        <v>166.99312500000002</v>
      </c>
    </row>
    <row r="232" spans="1:5" x14ac:dyDescent="0.3">
      <c r="A232" s="2" t="s">
        <v>151</v>
      </c>
      <c r="B232" s="2" t="s">
        <v>152</v>
      </c>
      <c r="C232" s="8">
        <v>3325</v>
      </c>
      <c r="D232" s="13">
        <v>0.15</v>
      </c>
      <c r="E232" s="16">
        <f t="shared" si="3"/>
        <v>2847.4468750000001</v>
      </c>
    </row>
    <row r="233" spans="1:5" x14ac:dyDescent="0.3">
      <c r="A233" s="2" t="s">
        <v>153</v>
      </c>
      <c r="B233" s="2" t="s">
        <v>154</v>
      </c>
      <c r="C233" s="8">
        <v>375</v>
      </c>
      <c r="D233" s="13">
        <v>0.15</v>
      </c>
      <c r="E233" s="16">
        <f t="shared" si="3"/>
        <v>321.140625</v>
      </c>
    </row>
    <row r="234" spans="1:5" x14ac:dyDescent="0.3">
      <c r="A234" s="2" t="s">
        <v>155</v>
      </c>
      <c r="B234" s="2" t="s">
        <v>156</v>
      </c>
      <c r="C234" s="8">
        <v>175</v>
      </c>
      <c r="D234" s="13">
        <v>0.15</v>
      </c>
      <c r="E234" s="16">
        <f t="shared" si="3"/>
        <v>149.86562500000002</v>
      </c>
    </row>
    <row r="235" spans="1:5" x14ac:dyDescent="0.3">
      <c r="A235" s="2" t="s">
        <v>157</v>
      </c>
      <c r="B235" s="2" t="s">
        <v>158</v>
      </c>
      <c r="C235" s="8">
        <v>95</v>
      </c>
      <c r="D235" s="13">
        <v>0.15</v>
      </c>
      <c r="E235" s="16">
        <f t="shared" si="3"/>
        <v>81.355625000000003</v>
      </c>
    </row>
    <row r="236" spans="1:5" x14ac:dyDescent="0.3">
      <c r="A236" s="2" t="s">
        <v>159</v>
      </c>
      <c r="B236" s="2" t="s">
        <v>160</v>
      </c>
      <c r="C236" s="8">
        <v>165</v>
      </c>
      <c r="D236" s="13">
        <v>0.15</v>
      </c>
      <c r="E236" s="16">
        <f t="shared" si="3"/>
        <v>141.301875</v>
      </c>
    </row>
    <row r="237" spans="1:5" x14ac:dyDescent="0.3">
      <c r="A237" s="2" t="s">
        <v>161</v>
      </c>
      <c r="B237" s="2" t="s">
        <v>162</v>
      </c>
      <c r="C237" s="8">
        <v>695</v>
      </c>
      <c r="D237" s="13">
        <v>0.15</v>
      </c>
      <c r="E237" s="16">
        <f t="shared" si="3"/>
        <v>595.18062500000008</v>
      </c>
    </row>
    <row r="238" spans="1:5" x14ac:dyDescent="0.3">
      <c r="A238" s="2" t="s">
        <v>163</v>
      </c>
      <c r="B238" s="2" t="s">
        <v>164</v>
      </c>
      <c r="C238" s="8">
        <v>1055</v>
      </c>
      <c r="D238" s="13">
        <v>0.15</v>
      </c>
      <c r="E238" s="16">
        <f t="shared" si="3"/>
        <v>903.47562500000004</v>
      </c>
    </row>
    <row r="239" spans="1:5" x14ac:dyDescent="0.3">
      <c r="A239" s="2" t="s">
        <v>165</v>
      </c>
      <c r="B239" s="2" t="s">
        <v>166</v>
      </c>
      <c r="C239" s="8">
        <v>1795</v>
      </c>
      <c r="D239" s="13">
        <v>0.15</v>
      </c>
      <c r="E239" s="16">
        <f t="shared" si="3"/>
        <v>1537.193125</v>
      </c>
    </row>
    <row r="240" spans="1:5" x14ac:dyDescent="0.3">
      <c r="A240" s="2" t="s">
        <v>348</v>
      </c>
      <c r="B240" s="2" t="s">
        <v>383</v>
      </c>
      <c r="C240" s="8">
        <v>1955</v>
      </c>
      <c r="D240" s="13">
        <v>0.15</v>
      </c>
      <c r="E240" s="16">
        <f t="shared" si="3"/>
        <v>1674.213125</v>
      </c>
    </row>
    <row r="241" spans="1:5" x14ac:dyDescent="0.3">
      <c r="A241" s="2" t="s">
        <v>349</v>
      </c>
      <c r="B241" s="2" t="s">
        <v>384</v>
      </c>
      <c r="C241" s="8">
        <v>695</v>
      </c>
      <c r="D241" s="13">
        <v>0.15</v>
      </c>
      <c r="E241" s="16">
        <f t="shared" si="3"/>
        <v>595.18062500000008</v>
      </c>
    </row>
    <row r="242" spans="1:5" x14ac:dyDescent="0.3">
      <c r="C242" s="10"/>
    </row>
    <row r="243" spans="1:5" x14ac:dyDescent="0.3">
      <c r="C243" s="10"/>
    </row>
    <row r="244" spans="1:5" x14ac:dyDescent="0.3">
      <c r="C244" s="10"/>
    </row>
    <row r="245" spans="1:5" x14ac:dyDescent="0.3">
      <c r="C245" s="10"/>
    </row>
    <row r="246" spans="1:5" x14ac:dyDescent="0.3">
      <c r="C246" s="10"/>
    </row>
    <row r="247" spans="1:5" x14ac:dyDescent="0.3">
      <c r="C247" s="10"/>
    </row>
    <row r="248" spans="1:5" x14ac:dyDescent="0.3">
      <c r="C248" s="10"/>
    </row>
    <row r="249" spans="1:5" x14ac:dyDescent="0.3">
      <c r="C249" s="10"/>
    </row>
    <row r="250" spans="1:5" x14ac:dyDescent="0.3">
      <c r="C250" s="10"/>
    </row>
    <row r="251" spans="1:5" x14ac:dyDescent="0.3">
      <c r="C251" s="10"/>
    </row>
    <row r="252" spans="1:5" x14ac:dyDescent="0.3">
      <c r="C252" s="10"/>
    </row>
    <row r="253" spans="1:5" x14ac:dyDescent="0.3">
      <c r="C253" s="10"/>
    </row>
    <row r="254" spans="1:5" x14ac:dyDescent="0.3">
      <c r="C254" s="10"/>
    </row>
    <row r="255" spans="1:5" x14ac:dyDescent="0.3">
      <c r="C255" s="10"/>
    </row>
    <row r="256" spans="1:5" x14ac:dyDescent="0.3">
      <c r="C256" s="10"/>
    </row>
    <row r="257" spans="3:3" x14ac:dyDescent="0.3">
      <c r="C257" s="10"/>
    </row>
    <row r="258" spans="3:3" x14ac:dyDescent="0.3">
      <c r="C258" s="10"/>
    </row>
    <row r="259" spans="3:3" x14ac:dyDescent="0.3">
      <c r="C259" s="10"/>
    </row>
    <row r="260" spans="3:3" x14ac:dyDescent="0.3">
      <c r="C260" s="10"/>
    </row>
    <row r="261" spans="3:3" x14ac:dyDescent="0.3">
      <c r="C261" s="10"/>
    </row>
    <row r="262" spans="3:3" x14ac:dyDescent="0.3">
      <c r="C262" s="10"/>
    </row>
    <row r="263" spans="3:3" x14ac:dyDescent="0.3">
      <c r="C263" s="10"/>
    </row>
    <row r="264" spans="3:3" x14ac:dyDescent="0.3">
      <c r="C264" s="10"/>
    </row>
    <row r="265" spans="3:3" x14ac:dyDescent="0.3">
      <c r="C265" s="10"/>
    </row>
    <row r="266" spans="3:3" x14ac:dyDescent="0.3">
      <c r="C266" s="10"/>
    </row>
    <row r="267" spans="3:3" x14ac:dyDescent="0.3">
      <c r="C267" s="10"/>
    </row>
    <row r="268" spans="3:3" x14ac:dyDescent="0.3">
      <c r="C268" s="10"/>
    </row>
    <row r="269" spans="3:3" x14ac:dyDescent="0.3">
      <c r="C269" s="10"/>
    </row>
    <row r="270" spans="3:3" x14ac:dyDescent="0.3">
      <c r="C270" s="10"/>
    </row>
    <row r="271" spans="3:3" x14ac:dyDescent="0.3">
      <c r="C271" s="10"/>
    </row>
    <row r="272" spans="3:3" x14ac:dyDescent="0.3">
      <c r="C272" s="10"/>
    </row>
    <row r="273" spans="3:3" x14ac:dyDescent="0.3">
      <c r="C273" s="10"/>
    </row>
    <row r="274" spans="3:3" x14ac:dyDescent="0.3">
      <c r="C274" s="10"/>
    </row>
  </sheetData>
  <mergeCells count="1">
    <mergeCell ref="A1:E1"/>
  </mergeCells>
  <phoneticPr fontId="1" type="noConversion"/>
  <pageMargins left="0.7" right="0.7" top="0.75" bottom="0.75" header="0.3" footer="0.3"/>
  <pageSetup fitToHeight="0" orientation="landscape" horizontalDpi="300" verticalDpi="300" r:id="rId1"/>
  <headerFooter>
    <oddFooter>&amp;LPage &amp;P&amp;C&amp;"-,Bold"CONFIDENTIAL&amp;R&amp;G</oddFooter>
  </headerFooter>
  <legacyDrawingHF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15BCE42F3A3E4A84ADE27DE04EBA0C" ma:contentTypeVersion="16" ma:contentTypeDescription="Create a new document." ma:contentTypeScope="" ma:versionID="8f0ff3f41fc4bd7b97520760e053b526">
  <xsd:schema xmlns:xsd="http://www.w3.org/2001/XMLSchema" xmlns:xs="http://www.w3.org/2001/XMLSchema" xmlns:p="http://schemas.microsoft.com/office/2006/metadata/properties" xmlns:ns1="http://schemas.microsoft.com/sharepoint/v3" xmlns:ns3="5ee6af27-3679-4d80-895f-5ef959ecacbe" xmlns:ns4="b410d734-bab8-421e-a3f4-f2be09b9f6de" targetNamespace="http://schemas.microsoft.com/office/2006/metadata/properties" ma:root="true" ma:fieldsID="a5ddeca74cfb97c321009fc41910b24e" ns1:_="" ns3:_="" ns4:_="">
    <xsd:import namespace="http://schemas.microsoft.com/sharepoint/v3"/>
    <xsd:import namespace="5ee6af27-3679-4d80-895f-5ef959ecacbe"/>
    <xsd:import namespace="b410d734-bab8-421e-a3f4-f2be09b9f6d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6af27-3679-4d80-895f-5ef959ecac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0d734-bab8-421e-a3f4-f2be09b9f6d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6ED05B-B475-41F4-A234-4CA0C39D1BBB}">
  <ds:schemaRefs>
    <ds:schemaRef ds:uri="5ee6af27-3679-4d80-895f-5ef959ecacbe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sharepoint/v3"/>
    <ds:schemaRef ds:uri="http://schemas.microsoft.com/office/2006/documentManagement/types"/>
    <ds:schemaRef ds:uri="http://www.w3.org/XML/1998/namespace"/>
    <ds:schemaRef ds:uri="b410d734-bab8-421e-a3f4-f2be09b9f6de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91AB80C-16C8-47CC-8A1B-9DE6D9DA30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ee6af27-3679-4d80-895f-5ef959ecacbe"/>
    <ds:schemaRef ds:uri="b410d734-bab8-421e-a3f4-f2be09b9f6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158AF99-E1C3-4DC4-9CCC-F7E997FB2ACE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df46f062-ad2c-4076-88e6-c675c789a0d8}" enabled="0" method="" siteId="{df46f062-ad2c-4076-88e6-c675c789a0d8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Mata, Antoinette</dc:creator>
  <cp:lastModifiedBy>Revised Response 3</cp:lastModifiedBy>
  <cp:lastPrinted>2021-07-12T13:33:27Z</cp:lastPrinted>
  <dcterms:created xsi:type="dcterms:W3CDTF">2021-07-07T09:20:13Z</dcterms:created>
  <dcterms:modified xsi:type="dcterms:W3CDTF">2022-07-20T16:57:51Z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0x010100A415BCE42F3A3E4A84ADE27DE04EBA0C</vt:lpwstr>
  </property>
</Properties>
</file>