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15B3FD85-D742-4AD8-A9BA-43F91DA2F685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Pric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3" i="1"/>
  <c r="E75" i="1"/>
  <c r="E77" i="1"/>
  <c r="E78" i="1"/>
  <c r="E80" i="1"/>
  <c r="E81" i="1"/>
  <c r="E82" i="1"/>
  <c r="E83" i="1"/>
  <c r="E8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25" i="1"/>
  <c r="E126" i="1"/>
  <c r="E4" i="1"/>
</calcChain>
</file>

<file path=xl/sharedStrings.xml><?xml version="1.0" encoding="utf-8"?>
<sst xmlns="http://schemas.openxmlformats.org/spreadsheetml/2006/main" count="247" uniqueCount="247">
  <si>
    <r>
      <rPr>
        <sz val="10"/>
        <color rgb="FFFFFFFF"/>
        <rFont val="Lucida Sans"/>
        <family val="2"/>
      </rPr>
      <t>Cameras</t>
    </r>
  </si>
  <si>
    <t>CB51-30E-HW</t>
  </si>
  <si>
    <t>Verkada CB51-E Outdoor Bullet Camera, 5MP, Zoom Lens, 30 Days of Storage</t>
  </si>
  <si>
    <t>CB51-60E-HW</t>
  </si>
  <si>
    <t>Verkada CB51-E Outdoor Bullet Camera, 5MP, Zoom Lens, 60 Days of Storage</t>
  </si>
  <si>
    <t>CB51-90E-HW</t>
  </si>
  <si>
    <t>Verkada CB51-E Outdoor Bullet Camera, 5MP, Zoom Lens, 90 Days of Storage</t>
  </si>
  <si>
    <t>CB51-365E-HW</t>
  </si>
  <si>
    <t>Verkada CB51-E Outdoor Bullet Camera, 5MP, Zoom Lens, 365 Days of Storage</t>
  </si>
  <si>
    <t>CB61-30E-HW</t>
  </si>
  <si>
    <t>Verkada CB61-E Outdoor Bullet Camera, 4K, Zoom Lens, 30 Days of Storage</t>
  </si>
  <si>
    <t>CB61-60E-HW</t>
  </si>
  <si>
    <t>Verkada CB61-E Outdoor Bullet Camera, 4K, Zoom Lens, 60 Days of Storage</t>
  </si>
  <si>
    <t>CB61-90E-HW</t>
  </si>
  <si>
    <t>Verkada CB61-E Outdoor Bullet Camera, 4K, Zoom Lens, 90 Days of Storage</t>
  </si>
  <si>
    <t>CB51-30TE-HW</t>
  </si>
  <si>
    <t>Verkada CB51-TE Outdoor Bullet Camera, 5MP, Telephoto Zoom Lens, 30 Days of Storage</t>
  </si>
  <si>
    <t>CB51-60TE-HW</t>
  </si>
  <si>
    <t>Verkada CB51-TE Outdoor Bullet Camera, 5MP, Telephoto Zoom Lens, 60 Days of Storage</t>
  </si>
  <si>
    <t>CB51-90TE-HW</t>
  </si>
  <si>
    <t>Verkada CB51-TE Outdoor Bullet Camera, 5MP, Telephoto Zoom Lens, 90 Days of Storage</t>
  </si>
  <si>
    <t>CB51-365TE-HW</t>
  </si>
  <si>
    <t>Verkada CB51-TE Outdoor Bullet Camera, 5MP, Telephoto Zoom Lens, 365 Days of Storag</t>
  </si>
  <si>
    <t>CB61-30TE-HW</t>
  </si>
  <si>
    <t>Verkada CB61-TE Outdoor Bullet Camera, 4K, Telephoto Zoom Lens, 30 Days of Storage</t>
  </si>
  <si>
    <t>CB61-60TE-HW</t>
  </si>
  <si>
    <t>Verkada CB61-TE Outdoor Bullet Camera, 4K, Telephoto Zoom Lens, 60 Days of Storage</t>
  </si>
  <si>
    <t>CB61-90TE-HW</t>
  </si>
  <si>
    <t>Verkada CB61-TE Outdoor Bullet Camera, 4K, Telephoto Zoom Lens, 90 Days of Storage</t>
  </si>
  <si>
    <t>CD31-15-HW</t>
  </si>
  <si>
    <t>Verkada CD31 Indoor Dome Camera, 2MP, Fixed Lens, 15 Days of Storage</t>
  </si>
  <si>
    <t>CD31-15E-HW</t>
  </si>
  <si>
    <t>Verkada CD31-E Outdoor Dome Camera, 2MP, Fixed Lens, 15 Days of Storage</t>
  </si>
  <si>
    <t>CD41-30-HW</t>
  </si>
  <si>
    <t>Verkada CD41 Indoor Dome Camera, 5MP, Fixed Lens, 30 Days of Storage</t>
  </si>
  <si>
    <t>CD41-30E-HW</t>
  </si>
  <si>
    <t>Verkada CD41-E Outdoor Dome Camera, 5MP, Fixed Lens, 30 Days of Storage</t>
  </si>
  <si>
    <t>CD41-60-HW</t>
  </si>
  <si>
    <t>Verkada CD41 Indoor Dome Camera, 5MP, Fixed Lens, 60 Days of Storage</t>
  </si>
  <si>
    <t>CD41-60E-HW</t>
  </si>
  <si>
    <t>Verkada CD41-E Outdoor Dome Camera, 5MP, Fixed Lens, 60 Days of Storage</t>
  </si>
  <si>
    <t>CD41-90-HW</t>
  </si>
  <si>
    <t>Verkada CD41 Indoor Dome Camera, 5MP, Fixed Lens, 90 Days of Storage</t>
  </si>
  <si>
    <t>CD41-90E-HW</t>
  </si>
  <si>
    <t>Verkada CD41-E Outdoor Dome Camera, 5MP, Fixed Lens, 90 Days of Storage</t>
  </si>
  <si>
    <t>CD41-120-HW</t>
  </si>
  <si>
    <t>Verkada CD41 Indoor Dome Camera, 5MP, Fixed Lens, 120 Days of Storage</t>
  </si>
  <si>
    <t>CD41-120E-HW</t>
  </si>
  <si>
    <t>Verkada CD41-E Outdoor Dome Camera, 5MP, Fixed Lens, 120 Days of Storage</t>
  </si>
  <si>
    <t>CD41-365-HW</t>
  </si>
  <si>
    <t>Verkada CD41 Indoor Dome Camera, 5MP, Zoom Lens, 365 Days of Storage</t>
  </si>
  <si>
    <t>CD41-365E-HW</t>
  </si>
  <si>
    <t>Verkada CD41-E Outdoor Dome Camera, 5MP, Zoom Lens, 365 Days of Storage</t>
  </si>
  <si>
    <t>CD51-30-HW</t>
  </si>
  <si>
    <t>Verkada CD51 Indoor Dome Camera, 5MP, Zoom Lens, 30 Days of Storage</t>
  </si>
  <si>
    <t>CD51-30E-HW</t>
  </si>
  <si>
    <t>Verkada CD51-E Outdoor Dome Camera, 5MP, Zoom Lens, 30 Days of Storage</t>
  </si>
  <si>
    <t>CD51-60-HW</t>
  </si>
  <si>
    <t>Verkada CD51 Indoor Dome Camera, 5MP, Zoom Lens, 60 Days of Storage</t>
  </si>
  <si>
    <t>CD51-60E-HW</t>
  </si>
  <si>
    <t>Verkada CD51-E Outdoor Dome Camera, 5MP, Zoom Lens, 60 Days of Storage</t>
  </si>
  <si>
    <t>CD51-90-HW</t>
  </si>
  <si>
    <t>Verkada CD51 Indoor Dome Camera, 5MP, Zoom Lens, 90 Days of Storage</t>
  </si>
  <si>
    <t>CD51-90E-HW</t>
  </si>
  <si>
    <t>Verkada CD51-E Outdoor Dome Camera, 5MP, Zoom Lens, 90 Days of Storage</t>
  </si>
  <si>
    <t>CD51-120-HW</t>
  </si>
  <si>
    <t>Verkada CD51 Indoor Dome Camera, 5MP, Zoom Lens, 120 Days of Storage</t>
  </si>
  <si>
    <t>CD51-120E-HW</t>
  </si>
  <si>
    <t>Verkada CD51-E Outdoor Dome Camera, 5MP, Zoom Lens, 120 Days of Storage</t>
  </si>
  <si>
    <t>CD51-365-HW</t>
  </si>
  <si>
    <t>Verkada CD51 Indoor Dome Camera, 5MP, Zoom Lens, 365 Days of Storage</t>
  </si>
  <si>
    <t>CD51-365E-HW</t>
  </si>
  <si>
    <t>Verkada CD51-E Outdoor Dome Camera, 5MP, Zoom Lens, 365 Days of Storage</t>
  </si>
  <si>
    <t>CD61-30-HW</t>
  </si>
  <si>
    <t>Verkada CD61 Indoor Dome Camera, 4K, Zoom Lens, 30 Days of Storage</t>
  </si>
  <si>
    <t>CD61-30E-HW</t>
  </si>
  <si>
    <t>Verkada CD61-E Outdoor Dome Camera, 4K, Zoom Lens, 30 Days of Storage</t>
  </si>
  <si>
    <t>CD61-60-HW</t>
  </si>
  <si>
    <t>Verkada CD61 Indoor Dome Camera, 4K, Zoom Lens, 60 Days of Storage</t>
  </si>
  <si>
    <t>CD61-60E-HW</t>
  </si>
  <si>
    <t>Verkada CD61-E Outdoor Dome Camera, 4K, Zoom Lens, 60 Days of Storage</t>
  </si>
  <si>
    <t>CD61-90-HW</t>
  </si>
  <si>
    <t>Verkada CD61 Indoor Dome Camera, 4K, Zoom Lens, 90 Days of Storage</t>
  </si>
  <si>
    <t>CD61-90E-HW</t>
  </si>
  <si>
    <t>Verkada CD61-E Outdoor Dome Camera, 4K, Zoom Lens, 90 Days of Storage</t>
  </si>
  <si>
    <t>CF81-30E-HW</t>
  </si>
  <si>
    <t>Verkada CF81-E Outdoor Fisheye Camera, 12MP, Fixed Lens, 30 Days of Storage</t>
  </si>
  <si>
    <t>CF81-60E-HW</t>
  </si>
  <si>
    <t>Verkada CF81-E Outdoor Fisheye Camera, 12MP, Fixed Lens, 60 Days of Storage</t>
  </si>
  <si>
    <t>CF81-90E-HW</t>
  </si>
  <si>
    <t>Verkada CF81-E Outdoor Fisheye Camera, 12MP, Fixed Lens, 90 Days of Storage</t>
  </si>
  <si>
    <t>CM41-30-HW</t>
  </si>
  <si>
    <t>Verkada CM41 Indoor Mini Dome Camera, 5MP, Fixed Lens, 30 Days of Storage</t>
  </si>
  <si>
    <t>CM41-30E-HW</t>
  </si>
  <si>
    <t>Verkada CM41-E Outdoor Mini Dome Camera, 5MP, Fixed Lens, 30 Days of Storage</t>
  </si>
  <si>
    <t>CM41-60-HW</t>
  </si>
  <si>
    <t>Verkada CM41 Indoor Mini Dome Camera, 5MP, Fixed Lens, 60 Days of Storage</t>
  </si>
  <si>
    <t>CM41-60E-HW</t>
  </si>
  <si>
    <t>Verkada CM41-E Outdoor Mini Dome Camera, 5MP, Fixed Lens, 60 Days of Storage</t>
  </si>
  <si>
    <t>CM41-90-HW</t>
  </si>
  <si>
    <t>Verkada CM41 Indoor Mini Dome Camera, 5MP, Fixed Lens, 90 Days of Storage</t>
  </si>
  <si>
    <t>CM41-90E-HW</t>
  </si>
  <si>
    <t>Verkada CM41-E Outdoor Mini Dome Camera, 5MP, Fixed Lens, 90 Days of Storage</t>
  </si>
  <si>
    <t>CM41-120-HW</t>
  </si>
  <si>
    <t>Verkada CM41 Indoor Mini Dome Camera, 5MP, Fixed Lens, 120 Days of Storage</t>
  </si>
  <si>
    <t>CM41-365-HW</t>
  </si>
  <si>
    <t>Verkada CM41 Indoor Mini Dome Camera, 5MP, Fixed Lens, 365 Days of Storage</t>
  </si>
  <si>
    <t>CM41-365E-HW</t>
  </si>
  <si>
    <t>Verkada CM41-E Outdoor Mini Dome Camera, 5MP, Fixed Lens, 365 Days of Storage</t>
  </si>
  <si>
    <t>CM61-30-HW</t>
  </si>
  <si>
    <t>Verkada CM61 Indoor Mini Camera, 4K, Fixed Lens, 30 Days of Storage</t>
  </si>
  <si>
    <t>CM61-60-HW</t>
  </si>
  <si>
    <t>Verkada CM61 Indoor Mini Camera, 4K, Fixed Lens, 60 Days of Storage</t>
  </si>
  <si>
    <t>CM61-90-HW</t>
  </si>
  <si>
    <t>Verkada CM61 Indoor Mini Camera, 4K, Fixed Lens, 90 Days of Storage</t>
  </si>
  <si>
    <t>D30-HW</t>
  </si>
  <si>
    <t>Verkada D30 Indoor Dome Camera, 3MP, Zoom Lens, 30 Days of Storage</t>
  </si>
  <si>
    <t>D30-60DAY-HW</t>
  </si>
  <si>
    <t>Verkada D30 Indoor Dome Camera, 3MP, Zoom Lens, 60 Days of Storage</t>
  </si>
  <si>
    <t>D30-90DAY-HW</t>
  </si>
  <si>
    <t>Verkada D30 Indoor Dome Camera, 3MP, Zoom Lens, 90 Days of Storage</t>
  </si>
  <si>
    <t>D30-120DAY-HW</t>
  </si>
  <si>
    <t>Verkada D30 Indoor Dome Camera, 3MP, Zoom Lens, 120 Days of Storage</t>
  </si>
  <si>
    <t>D40-HW</t>
  </si>
  <si>
    <t>Verkada D40 Indoor Mini Dome Camera, 5MP, Fixed Lens, 30 Days of Storage</t>
  </si>
  <si>
    <t>D40-60DAY-HW</t>
  </si>
  <si>
    <t>Verkada D40 Indoor Mini Dome Camera, 5MP, Fixed Lens, 60 Days of Storage</t>
  </si>
  <si>
    <t>D40-90DAY-HW</t>
  </si>
  <si>
    <t>Verkada D40 Indoor Mini Dome Camera, 5MP, Fixed Lens, 90 Days of Storage</t>
  </si>
  <si>
    <t>D40-120DAY-HW</t>
  </si>
  <si>
    <t>Verkada D40 Indoor Mini Dome Camera, 5MP, Fixed Lens, 120 Days of Storage</t>
  </si>
  <si>
    <t>D80-HW</t>
  </si>
  <si>
    <t>Verkada D80 Indoor/Outdoor Fisheye Camera, 12MP, Fixed Lens, 30 Days of Storage</t>
  </si>
  <si>
    <t>D80-60DAY-HW</t>
  </si>
  <si>
    <t>Verkada D80 Indoor/Outdoor Fisheye Camera, 12MP, Fixed Lens, 60 Days of Storage</t>
  </si>
  <si>
    <t>D80-90DAY-HW</t>
  </si>
  <si>
    <t>Verkada D80 Indoor/Outdoor Fisheye Camera, 12MP, Fixed Lens, 90 Days of Storage</t>
  </si>
  <si>
    <r>
      <rPr>
        <sz val="10"/>
        <color rgb="FFFFFFFF"/>
        <rFont val="Lucida Sans"/>
        <family val="2"/>
      </rPr>
      <t>Viewing Station</t>
    </r>
  </si>
  <si>
    <t>VX52-HW</t>
  </si>
  <si>
    <t>Verkada VX52 Viewing Station</t>
  </si>
  <si>
    <r>
      <rPr>
        <sz val="10"/>
        <color rgb="FFFFFFFF"/>
        <rFont val="Lucida Sans"/>
        <family val="2"/>
      </rPr>
      <t>Environmental Sensor</t>
    </r>
  </si>
  <si>
    <t>SV11-HW</t>
  </si>
  <si>
    <t>Verkada SV11 Environmental Sensor</t>
  </si>
  <si>
    <r>
      <rPr>
        <sz val="10"/>
        <color rgb="FFFFFFFF"/>
        <rFont val="Lucida Sans"/>
        <family val="2"/>
      </rPr>
      <t>Access Control</t>
    </r>
  </si>
  <si>
    <t>AC41-HW</t>
  </si>
  <si>
    <t>Verkada AC41 4 Door Controller</t>
  </si>
  <si>
    <t>AD31-HW</t>
  </si>
  <si>
    <t>Verkada AD31 Multi-format Card Reader</t>
  </si>
  <si>
    <r>
      <rPr>
        <sz val="10"/>
        <color rgb="FFFFFFFF"/>
        <rFont val="Times New Roman"/>
        <family val="1"/>
      </rPr>
      <t xml:space="preserve"> </t>
    </r>
    <r>
      <rPr>
        <sz val="10"/>
        <color rgb="FFFFFFFF"/>
        <rFont val="Lucida Sans"/>
        <family val="2"/>
      </rPr>
      <t xml:space="preserve">Alarms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</si>
  <si>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BP41-HW</t>
  </si>
  <si>
    <t>Verkada BP41 Alarm Panel</t>
  </si>
  <si>
    <t>BC51-HW</t>
  </si>
  <si>
    <t>Verkada BC51 Alarm Console</t>
  </si>
  <si>
    <t>BR11-HW</t>
  </si>
  <si>
    <t>Verkada BR11 Wired Motion Sensor</t>
  </si>
  <si>
    <t>BR12-HW</t>
  </si>
  <si>
    <t>Verkada BR12 Wired Surface Mount Door Contact, 5 Pack</t>
  </si>
  <si>
    <t>BR13-HW</t>
  </si>
  <si>
    <t>Verkada BR13 Wired Recessed Door Contact, 5 Pack</t>
  </si>
  <si>
    <r>
      <rPr>
        <sz val="10"/>
        <color rgb="FFFFFFFF"/>
        <rFont val="Times New Roman"/>
        <family val="1"/>
      </rPr>
      <t xml:space="preserve"> </t>
    </r>
    <r>
      <rPr>
        <sz val="10"/>
        <color rgb="FFFFFFFF"/>
        <rFont val="Lucida Sans"/>
        <family val="2"/>
      </rPr>
      <t xml:space="preserve">Licenses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</si>
  <si>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LIC-1Y</t>
  </si>
  <si>
    <t>Verkada 1 Year Camera License</t>
  </si>
  <si>
    <t>LIC-3Y</t>
  </si>
  <si>
    <t>Verkada 3 Year Camera License</t>
  </si>
  <si>
    <t>LIC-5Y</t>
  </si>
  <si>
    <t>Verkada 5 Year Camera License</t>
  </si>
  <si>
    <t>LIC-10Y</t>
  </si>
  <si>
    <t>Verkada 10 Year Camera License</t>
  </si>
  <si>
    <t>LIC-AC-1Y</t>
  </si>
  <si>
    <t>Verkada 1 Year Door License</t>
  </si>
  <si>
    <t>LIC-AC-3Y</t>
  </si>
  <si>
    <t>Verkada 3 Year Door License</t>
  </si>
  <si>
    <t>LIC-AC-5Y</t>
  </si>
  <si>
    <t>Verkada 5 Year Door License</t>
  </si>
  <si>
    <t>LIC-AC-10Y</t>
  </si>
  <si>
    <t>Verkada 10 Year Door License</t>
  </si>
  <si>
    <r>
      <rPr>
        <sz val="10"/>
        <color rgb="FF222222"/>
        <rFont val="Calibri"/>
        <family val="2"/>
      </rPr>
      <t>LIC-BA-1Y</t>
    </r>
  </si>
  <si>
    <t>Verkada 1 Year Alarm License</t>
  </si>
  <si>
    <r>
      <rPr>
        <sz val="10"/>
        <color rgb="FF222222"/>
        <rFont val="Calibri"/>
        <family val="2"/>
      </rPr>
      <t>LIC-BA-3Y</t>
    </r>
  </si>
  <si>
    <t>Verkada 3 Year Alarm License</t>
  </si>
  <si>
    <r>
      <rPr>
        <sz val="10"/>
        <color rgb="FF222222"/>
        <rFont val="Calibri"/>
        <family val="2"/>
      </rPr>
      <t>LIC-BA-5Y</t>
    </r>
  </si>
  <si>
    <t>Verkada 5 Year Alarm License</t>
  </si>
  <si>
    <r>
      <rPr>
        <sz val="10"/>
        <color rgb="FF222222"/>
        <rFont val="Calibri"/>
        <family val="2"/>
      </rPr>
      <t>LIC-BA-10Y</t>
    </r>
  </si>
  <si>
    <t>Verkada 10 Year Alarm License</t>
  </si>
  <si>
    <r>
      <rPr>
        <sz val="10"/>
        <color rgb="FF222222"/>
        <rFont val="Calibri"/>
        <family val="2"/>
      </rPr>
      <t>LIC-BC-1Y</t>
    </r>
  </si>
  <si>
    <t>Verkada 1 Year Alarm Console License</t>
  </si>
  <si>
    <r>
      <rPr>
        <sz val="10"/>
        <color rgb="FF222222"/>
        <rFont val="Calibri"/>
        <family val="2"/>
      </rPr>
      <t>LIC-BC-3Y</t>
    </r>
  </si>
  <si>
    <t>Verkada 3 Year Alarm Console License</t>
  </si>
  <si>
    <r>
      <rPr>
        <sz val="10"/>
        <color rgb="FF222222"/>
        <rFont val="Calibri"/>
        <family val="2"/>
      </rPr>
      <t>LIC-BC-5Y</t>
    </r>
  </si>
  <si>
    <t>Verkada 5 Year Alarm Console License</t>
  </si>
  <si>
    <r>
      <rPr>
        <sz val="10"/>
        <color rgb="FF222222"/>
        <rFont val="Calibri"/>
        <family val="2"/>
      </rPr>
      <t>LIC-BC-10Y</t>
    </r>
  </si>
  <si>
    <t>Verkada 10 Year Alarm Console License</t>
  </si>
  <si>
    <t>LIC-SV-1Y</t>
  </si>
  <si>
    <t>Verkada 1 Year Sensor License</t>
  </si>
  <si>
    <t>LIC-SV-3Y</t>
  </si>
  <si>
    <t>Verkada 3 Year Sensor LIcense</t>
  </si>
  <si>
    <t>LIC-SV-5Y</t>
  </si>
  <si>
    <t>Verkada 5 Year Sensor License</t>
  </si>
  <si>
    <t>LIC-SV-10Y</t>
  </si>
  <si>
    <t>Verkada 10 Year Sensor License</t>
  </si>
  <si>
    <t>LIC-VX-1Y</t>
  </si>
  <si>
    <t>Verkada 1 Year Viewing Station License</t>
  </si>
  <si>
    <t>LIC-VX-3Y</t>
  </si>
  <si>
    <t>Verkada 3 Year Viewing Station License</t>
  </si>
  <si>
    <t>LIC-VX-5Y</t>
  </si>
  <si>
    <t>Verkada 5 Year Viewing Station License</t>
  </si>
  <si>
    <t>LIC-VX-10Y</t>
  </si>
  <si>
    <t>Verkada 10 Year Viewing Station License</t>
  </si>
  <si>
    <t>LIC-CLD-60-1Y</t>
  </si>
  <si>
    <t>Verkada 1 Year Cloud Storage License - 60 Day</t>
  </si>
  <si>
    <t>LIC-CLD-90-1Y</t>
  </si>
  <si>
    <t>Verkada 1 Year Cloud Storage License - 90 Day</t>
  </si>
  <si>
    <t>LIC-CLD-120-1Y</t>
  </si>
  <si>
    <t>Verkada 1 Year Cloud Storage License - 120 Day</t>
  </si>
  <si>
    <t>LIC-CLD-180-1Y</t>
  </si>
  <si>
    <t>Verkada 1 Year Cloud Storage License - 180 Day</t>
  </si>
  <si>
    <t>LIC-CLD-365-1Y</t>
  </si>
  <si>
    <t>Verkada 1 Year Cloud Storage License - 365 Day</t>
  </si>
  <si>
    <r>
      <rPr>
        <sz val="10"/>
        <color rgb="FFFFFFFF"/>
        <rFont val="Times New Roman"/>
        <family val="1"/>
      </rPr>
      <t xml:space="preserve"> </t>
    </r>
    <r>
      <rPr>
        <sz val="10"/>
        <color rgb="FFFFFFFF"/>
        <rFont val="Lucida Sans"/>
        <family val="2"/>
      </rPr>
      <t xml:space="preserve">Accessories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</si>
  <si>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ACC-MNT-1</t>
  </si>
  <si>
    <t>Verkada Pendant Cap Mount for D30 / D50</t>
  </si>
  <si>
    <t>ACC-MNT-2</t>
  </si>
  <si>
    <t>Verkada Arm Mount</t>
  </si>
  <si>
    <t>ACC-MNT-3</t>
  </si>
  <si>
    <t>Verkada L-Bracket Mount</t>
  </si>
  <si>
    <t>ACC-MNT-5</t>
  </si>
  <si>
    <t>Verkada Mini Pendant Cap Mount</t>
  </si>
  <si>
    <t>ACC-MNT-6</t>
  </si>
  <si>
    <t>Verkada Mini Junction Box Mount</t>
  </si>
  <si>
    <t>ACC-MNT-7</t>
  </si>
  <si>
    <t>Verkada Angle Mount</t>
  </si>
  <si>
    <t>ACC-MNT-8</t>
  </si>
  <si>
    <t>Verkada Pendant Cap Mount</t>
  </si>
  <si>
    <t>ACC-MNT-9</t>
  </si>
  <si>
    <t>Verkada Pole Mount, 2nd Generation</t>
  </si>
  <si>
    <t>ACC-MNT-10</t>
  </si>
  <si>
    <t>Verkada Corner Mount</t>
  </si>
  <si>
    <t>ACC-BAT-4AH</t>
  </si>
  <si>
    <t>Verkada 4AH Backup Battery for AC41</t>
  </si>
  <si>
    <t>INJ-POE-PLUS</t>
  </si>
  <si>
    <t>Verkada PoE Plus (802.3at) Injector, GigE</t>
  </si>
  <si>
    <t>Manufacturer Part Number</t>
  </si>
  <si>
    <t>Product Description</t>
  </si>
  <si>
    <t>MSRP</t>
  </si>
  <si>
    <t>DIR Discount %</t>
  </si>
  <si>
    <t>DIR Customer Price</t>
  </si>
  <si>
    <t>Verkada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</si>
</sst>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color rgb="FF000000"/>
      <name val="Times New Roman"/>
      <charset val="204"/>
    </font>
    <font>
      <b/>
      <sz val="10"/>
      <name val="Lucida Sans"/>
      <family val="2"/>
    </font>
    <font>
      <sz val="10"/>
      <color rgb="FFFFFFFF"/>
      <name val="Lucida Sans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sz val="10"/>
      <color rgb="FFFFFFFF"/>
      <name val="Times New Roman"/>
      <family val="1"/>
    </font>
    <font>
      <sz val="10"/>
      <color rgb="FF222222"/>
      <name val="Calibri"/>
      <family val="2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C3E48"/>
      </patternFill>
    </fill>
    <fill>
      <patternFill patternType="solid">
        <fgColor rgb="FFF3F3F3"/>
      </patternFill>
    </fill>
    <fill>
      <patternFill patternType="solid">
        <fgColor rgb="FFC4D79B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164" fontId="4" fillId="0" borderId="0" xfId="0" applyNumberFormat="1" applyFont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164" fontId="4" fillId="3" borderId="1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vertical="top" wrapText="1"/>
    </xf>
    <xf numFmtId="164" fontId="0" fillId="0" borderId="0" xfId="0" applyNumberFormat="1" applyAlignment="1">
      <alignment vertical="top"/>
    </xf>
    <xf numFmtId="0" fontId="8" fillId="0" borderId="0" xfId="0" applyFont="1" applyAlignment="1">
      <alignment vertical="top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10" fontId="9" fillId="4" borderId="4" xfId="0" applyNumberFormat="1" applyFont="1" applyFill="1" applyBorder="1" applyAlignment="1">
      <alignment horizontal="center" vertical="top" wrapText="1"/>
    </xf>
    <xf numFmtId="10" fontId="0" fillId="0" borderId="0" xfId="0" applyNumberFormat="1" applyAlignment="1">
      <alignment horizontal="right" vertical="top"/>
    </xf>
    <xf numFmtId="10" fontId="10" fillId="0" borderId="0" xfId="0" applyNumberFormat="1" applyFont="1" applyAlignment="1">
      <alignment horizontal="right" vertical="top"/>
    </xf>
    <xf numFmtId="164" fontId="9" fillId="4" borderId="4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Alignment="1">
      <alignment horizontal="right" vertical="top"/>
    </xf>
    <xf numFmtId="10" fontId="3" fillId="5" borderId="0" xfId="0" applyNumberFormat="1" applyFont="1" applyFill="1" applyAlignment="1">
      <alignment horizontal="right" vertical="top"/>
    </xf>
    <xf numFmtId="164" fontId="3" fillId="5" borderId="0" xfId="0" applyNumberFormat="1" applyFont="1" applyFill="1" applyAlignment="1">
      <alignment horizontal="right" vertical="top"/>
    </xf>
    <xf numFmtId="0" fontId="4" fillId="6" borderId="0" xfId="0" applyFont="1" applyFill="1" applyAlignment="1">
      <alignment horizontal="left" vertical="top" wrapText="1"/>
    </xf>
    <xf numFmtId="10" fontId="10" fillId="6" borderId="0" xfId="0" applyNumberFormat="1" applyFont="1" applyFill="1" applyAlignment="1">
      <alignment horizontal="right" vertical="top"/>
    </xf>
    <xf numFmtId="164" fontId="10" fillId="6" borderId="0" xfId="0" applyNumberFormat="1" applyFont="1" applyFill="1" applyAlignment="1">
      <alignment horizontal="right" vertical="top"/>
    </xf>
    <xf numFmtId="164" fontId="4" fillId="6" borderId="2" xfId="0" applyNumberFormat="1" applyFont="1" applyFill="1" applyBorder="1" applyAlignment="1">
      <alignment vertical="top" wrapText="1"/>
    </xf>
    <xf numFmtId="164" fontId="4" fillId="6" borderId="3" xfId="0" applyNumberFormat="1" applyFont="1" applyFill="1" applyBorder="1" applyAlignment="1">
      <alignment vertical="top" wrapText="1"/>
    </xf>
    <xf numFmtId="0" fontId="7" fillId="4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6"/>
  <sheetViews>
    <sheetView tabSelected="1" workbookViewId="0">
      <selection activeCell="B6" sqref="B6"/>
    </sheetView>
  </sheetViews>
  <sheetFormatPr defaultRowHeight="13.2" x14ac:dyDescent="0.25"/>
  <cols>
    <col min="1" max="1" width="17.33203125" customWidth="1"/>
    <col min="2" max="2" width="69" customWidth="1"/>
    <col min="3" max="3" width="18.88671875" style="15" customWidth="1"/>
    <col min="4" max="4" width="18.88671875" style="20" customWidth="1"/>
    <col min="5" max="5" width="18.88671875" style="9" customWidth="1"/>
  </cols>
  <sheetData>
    <row r="1" spans="1:5" s="16" customFormat="1" ht="76.2" customHeight="1" x14ac:dyDescent="0.25">
      <c r="A1" s="31" t="s">
        <v>246</v>
      </c>
      <c r="B1" s="31"/>
      <c r="C1" s="31"/>
      <c r="D1" s="31"/>
      <c r="E1" s="31"/>
    </row>
    <row r="2" spans="1:5" s="16" customFormat="1" ht="32.4" customHeight="1" x14ac:dyDescent="0.25">
      <c r="A2" s="17" t="s">
        <v>241</v>
      </c>
      <c r="B2" s="17" t="s">
        <v>242</v>
      </c>
      <c r="C2" s="18" t="s">
        <v>243</v>
      </c>
      <c r="D2" s="19" t="s">
        <v>244</v>
      </c>
      <c r="E2" s="22" t="s">
        <v>245</v>
      </c>
    </row>
    <row r="3" spans="1:5" s="1" customFormat="1" x14ac:dyDescent="0.25">
      <c r="A3" s="32" t="s">
        <v>0</v>
      </c>
      <c r="B3" s="32"/>
      <c r="C3" s="32"/>
      <c r="D3" s="24"/>
      <c r="E3" s="25"/>
    </row>
    <row r="4" spans="1:5" s="1" customFormat="1" ht="27" customHeight="1" x14ac:dyDescent="0.25">
      <c r="A4" s="2" t="s">
        <v>1</v>
      </c>
      <c r="B4" s="2" t="s">
        <v>2</v>
      </c>
      <c r="C4" s="10">
        <v>1399</v>
      </c>
      <c r="D4" s="21">
        <v>0.18</v>
      </c>
      <c r="E4" s="23">
        <f>C4*(1-D4)*(1+0.75%)</f>
        <v>1155.78385</v>
      </c>
    </row>
    <row r="5" spans="1:5" s="1" customFormat="1" ht="27" customHeight="1" x14ac:dyDescent="0.25">
      <c r="A5" s="26" t="s">
        <v>3</v>
      </c>
      <c r="B5" s="3" t="s">
        <v>4</v>
      </c>
      <c r="C5" s="11">
        <v>1799</v>
      </c>
      <c r="D5" s="27">
        <v>0.18</v>
      </c>
      <c r="E5" s="28">
        <f t="shared" ref="E5:E68" si="0">C5*(1-D5)*(1+0.75%)</f>
        <v>1486.2438500000001</v>
      </c>
    </row>
    <row r="6" spans="1:5" s="1" customFormat="1" ht="27" customHeight="1" x14ac:dyDescent="0.25">
      <c r="A6" s="2" t="s">
        <v>5</v>
      </c>
      <c r="B6" s="2" t="s">
        <v>6</v>
      </c>
      <c r="C6" s="10">
        <v>2199</v>
      </c>
      <c r="D6" s="21">
        <v>0.18</v>
      </c>
      <c r="E6" s="23">
        <f t="shared" si="0"/>
        <v>1816.7038500000001</v>
      </c>
    </row>
    <row r="7" spans="1:5" s="1" customFormat="1" ht="27" customHeight="1" x14ac:dyDescent="0.25">
      <c r="A7" s="3" t="s">
        <v>7</v>
      </c>
      <c r="B7" s="3" t="s">
        <v>8</v>
      </c>
      <c r="C7" s="11">
        <v>3599</v>
      </c>
      <c r="D7" s="27">
        <v>0.18</v>
      </c>
      <c r="E7" s="28">
        <f t="shared" si="0"/>
        <v>2973.3138500000005</v>
      </c>
    </row>
    <row r="8" spans="1:5" s="1" customFormat="1" ht="27" customHeight="1" x14ac:dyDescent="0.25">
      <c r="A8" s="2" t="s">
        <v>9</v>
      </c>
      <c r="B8" s="2" t="s">
        <v>10</v>
      </c>
      <c r="C8" s="10">
        <v>1799</v>
      </c>
      <c r="D8" s="21">
        <v>0.18</v>
      </c>
      <c r="E8" s="23">
        <f t="shared" si="0"/>
        <v>1486.2438500000001</v>
      </c>
    </row>
    <row r="9" spans="1:5" s="1" customFormat="1" ht="27" customHeight="1" x14ac:dyDescent="0.25">
      <c r="A9" s="3" t="s">
        <v>11</v>
      </c>
      <c r="B9" s="3" t="s">
        <v>12</v>
      </c>
      <c r="C9" s="11">
        <v>2699</v>
      </c>
      <c r="D9" s="27">
        <v>0.18</v>
      </c>
      <c r="E9" s="28">
        <f t="shared" si="0"/>
        <v>2229.7788500000006</v>
      </c>
    </row>
    <row r="10" spans="1:5" s="1" customFormat="1" ht="27" customHeight="1" x14ac:dyDescent="0.25">
      <c r="A10" s="2" t="s">
        <v>13</v>
      </c>
      <c r="B10" s="2" t="s">
        <v>14</v>
      </c>
      <c r="C10" s="10">
        <v>3599</v>
      </c>
      <c r="D10" s="21">
        <v>0.18</v>
      </c>
      <c r="E10" s="23">
        <f t="shared" si="0"/>
        <v>2973.3138500000005</v>
      </c>
    </row>
    <row r="11" spans="1:5" s="1" customFormat="1" ht="27" customHeight="1" x14ac:dyDescent="0.25">
      <c r="A11" s="3" t="s">
        <v>15</v>
      </c>
      <c r="B11" s="3" t="s">
        <v>16</v>
      </c>
      <c r="C11" s="11">
        <v>1499</v>
      </c>
      <c r="D11" s="27">
        <v>0.18</v>
      </c>
      <c r="E11" s="28">
        <f t="shared" si="0"/>
        <v>1238.39885</v>
      </c>
    </row>
    <row r="12" spans="1:5" s="1" customFormat="1" ht="27" customHeight="1" x14ac:dyDescent="0.25">
      <c r="A12" s="2" t="s">
        <v>17</v>
      </c>
      <c r="B12" s="2" t="s">
        <v>18</v>
      </c>
      <c r="C12" s="10">
        <v>1899</v>
      </c>
      <c r="D12" s="21">
        <v>0.18</v>
      </c>
      <c r="E12" s="23">
        <f t="shared" si="0"/>
        <v>1568.8588500000001</v>
      </c>
    </row>
    <row r="13" spans="1:5" s="1" customFormat="1" ht="27" customHeight="1" x14ac:dyDescent="0.25">
      <c r="A13" s="3" t="s">
        <v>19</v>
      </c>
      <c r="B13" s="3" t="s">
        <v>20</v>
      </c>
      <c r="C13" s="11">
        <v>2299</v>
      </c>
      <c r="D13" s="27">
        <v>0.18</v>
      </c>
      <c r="E13" s="28">
        <f t="shared" si="0"/>
        <v>1899.3188500000001</v>
      </c>
    </row>
    <row r="14" spans="1:5" s="1" customFormat="1" ht="27" customHeight="1" x14ac:dyDescent="0.25">
      <c r="A14" s="2" t="s">
        <v>21</v>
      </c>
      <c r="B14" s="2" t="s">
        <v>22</v>
      </c>
      <c r="C14" s="10">
        <v>3699</v>
      </c>
      <c r="D14" s="21">
        <v>0.18</v>
      </c>
      <c r="E14" s="23">
        <f t="shared" si="0"/>
        <v>3055.9288500000007</v>
      </c>
    </row>
    <row r="15" spans="1:5" s="1" customFormat="1" ht="27" customHeight="1" x14ac:dyDescent="0.25">
      <c r="A15" s="3" t="s">
        <v>23</v>
      </c>
      <c r="B15" s="3" t="s">
        <v>24</v>
      </c>
      <c r="C15" s="11">
        <v>1899</v>
      </c>
      <c r="D15" s="27">
        <v>0.18</v>
      </c>
      <c r="E15" s="28">
        <f t="shared" si="0"/>
        <v>1568.8588500000001</v>
      </c>
    </row>
    <row r="16" spans="1:5" s="1" customFormat="1" ht="27" customHeight="1" x14ac:dyDescent="0.25">
      <c r="A16" s="2" t="s">
        <v>25</v>
      </c>
      <c r="B16" s="2" t="s">
        <v>26</v>
      </c>
      <c r="C16" s="10">
        <v>2799</v>
      </c>
      <c r="D16" s="21">
        <v>0.18</v>
      </c>
      <c r="E16" s="23">
        <f t="shared" si="0"/>
        <v>2312.3938500000004</v>
      </c>
    </row>
    <row r="17" spans="1:5" s="1" customFormat="1" ht="27" customHeight="1" x14ac:dyDescent="0.25">
      <c r="A17" s="3" t="s">
        <v>27</v>
      </c>
      <c r="B17" s="3" t="s">
        <v>28</v>
      </c>
      <c r="C17" s="11">
        <v>3699</v>
      </c>
      <c r="D17" s="27">
        <v>0.18</v>
      </c>
      <c r="E17" s="28">
        <f t="shared" si="0"/>
        <v>3055.9288500000007</v>
      </c>
    </row>
    <row r="18" spans="1:5" s="1" customFormat="1" ht="27" customHeight="1" x14ac:dyDescent="0.25">
      <c r="A18" s="2" t="s">
        <v>29</v>
      </c>
      <c r="B18" s="2" t="s">
        <v>30</v>
      </c>
      <c r="C18" s="10">
        <v>599</v>
      </c>
      <c r="D18" s="21">
        <v>0.18</v>
      </c>
      <c r="E18" s="23">
        <f t="shared" si="0"/>
        <v>494.86385000000007</v>
      </c>
    </row>
    <row r="19" spans="1:5" s="1" customFormat="1" ht="27" customHeight="1" x14ac:dyDescent="0.25">
      <c r="A19" s="3" t="s">
        <v>31</v>
      </c>
      <c r="B19" s="3" t="s">
        <v>32</v>
      </c>
      <c r="C19" s="11">
        <v>799</v>
      </c>
      <c r="D19" s="27">
        <v>0.18</v>
      </c>
      <c r="E19" s="28">
        <f t="shared" si="0"/>
        <v>660.09385000000009</v>
      </c>
    </row>
    <row r="20" spans="1:5" s="1" customFormat="1" ht="27" customHeight="1" x14ac:dyDescent="0.25">
      <c r="A20" s="2" t="s">
        <v>33</v>
      </c>
      <c r="B20" s="2" t="s">
        <v>34</v>
      </c>
      <c r="C20" s="10">
        <v>799</v>
      </c>
      <c r="D20" s="21">
        <v>0.18</v>
      </c>
      <c r="E20" s="23">
        <f t="shared" si="0"/>
        <v>660.09385000000009</v>
      </c>
    </row>
    <row r="21" spans="1:5" s="1" customFormat="1" ht="27" customHeight="1" x14ac:dyDescent="0.25">
      <c r="A21" s="3" t="s">
        <v>35</v>
      </c>
      <c r="B21" s="3" t="s">
        <v>36</v>
      </c>
      <c r="C21" s="11">
        <v>999</v>
      </c>
      <c r="D21" s="27">
        <v>0.18</v>
      </c>
      <c r="E21" s="28">
        <f t="shared" si="0"/>
        <v>825.32385000000011</v>
      </c>
    </row>
    <row r="22" spans="1:5" s="1" customFormat="1" ht="27" customHeight="1" x14ac:dyDescent="0.25">
      <c r="A22" s="2" t="s">
        <v>37</v>
      </c>
      <c r="B22" s="2" t="s">
        <v>38</v>
      </c>
      <c r="C22" s="10">
        <v>1199</v>
      </c>
      <c r="D22" s="21">
        <v>0.18</v>
      </c>
      <c r="E22" s="23">
        <f t="shared" si="0"/>
        <v>990.55385000000012</v>
      </c>
    </row>
    <row r="23" spans="1:5" s="1" customFormat="1" ht="27" customHeight="1" x14ac:dyDescent="0.25">
      <c r="A23" s="3" t="s">
        <v>39</v>
      </c>
      <c r="B23" s="3" t="s">
        <v>40</v>
      </c>
      <c r="C23" s="11">
        <v>1399</v>
      </c>
      <c r="D23" s="27">
        <v>0.18</v>
      </c>
      <c r="E23" s="28">
        <f t="shared" si="0"/>
        <v>1155.78385</v>
      </c>
    </row>
    <row r="24" spans="1:5" s="1" customFormat="1" ht="27" customHeight="1" x14ac:dyDescent="0.25">
      <c r="A24" s="2" t="s">
        <v>41</v>
      </c>
      <c r="B24" s="2" t="s">
        <v>42</v>
      </c>
      <c r="C24" s="10">
        <v>1599</v>
      </c>
      <c r="D24" s="21">
        <v>0.18</v>
      </c>
      <c r="E24" s="23">
        <f t="shared" si="0"/>
        <v>1321.01385</v>
      </c>
    </row>
    <row r="25" spans="1:5" s="1" customFormat="1" ht="27" customHeight="1" x14ac:dyDescent="0.25">
      <c r="A25" s="3" t="s">
        <v>43</v>
      </c>
      <c r="B25" s="3" t="s">
        <v>44</v>
      </c>
      <c r="C25" s="11">
        <v>1799</v>
      </c>
      <c r="D25" s="27">
        <v>0.18</v>
      </c>
      <c r="E25" s="28">
        <f t="shared" si="0"/>
        <v>1486.2438500000001</v>
      </c>
    </row>
    <row r="26" spans="1:5" s="1" customFormat="1" ht="27" customHeight="1" x14ac:dyDescent="0.25">
      <c r="A26" s="2" t="s">
        <v>45</v>
      </c>
      <c r="B26" s="2" t="s">
        <v>46</v>
      </c>
      <c r="C26" s="10">
        <v>1999</v>
      </c>
      <c r="D26" s="21">
        <v>0.18</v>
      </c>
      <c r="E26" s="23">
        <f t="shared" si="0"/>
        <v>1651.4738500000001</v>
      </c>
    </row>
    <row r="27" spans="1:5" s="1" customFormat="1" ht="27" customHeight="1" x14ac:dyDescent="0.25">
      <c r="A27" s="3" t="s">
        <v>47</v>
      </c>
      <c r="B27" s="3" t="s">
        <v>48</v>
      </c>
      <c r="C27" s="11">
        <v>2199</v>
      </c>
      <c r="D27" s="27">
        <v>0.18</v>
      </c>
      <c r="E27" s="28">
        <f t="shared" si="0"/>
        <v>1816.7038500000001</v>
      </c>
    </row>
    <row r="28" spans="1:5" s="1" customFormat="1" ht="27" customHeight="1" x14ac:dyDescent="0.25">
      <c r="A28" s="2" t="s">
        <v>49</v>
      </c>
      <c r="B28" s="2" t="s">
        <v>50</v>
      </c>
      <c r="C28" s="10">
        <v>2999</v>
      </c>
      <c r="D28" s="21">
        <v>0.18</v>
      </c>
      <c r="E28" s="23">
        <f t="shared" si="0"/>
        <v>2477.6238500000004</v>
      </c>
    </row>
    <row r="29" spans="1:5" s="1" customFormat="1" ht="27" customHeight="1" x14ac:dyDescent="0.25">
      <c r="A29" s="3" t="s">
        <v>51</v>
      </c>
      <c r="B29" s="3" t="s">
        <v>52</v>
      </c>
      <c r="C29" s="11">
        <v>3199</v>
      </c>
      <c r="D29" s="27">
        <v>0.18</v>
      </c>
      <c r="E29" s="28">
        <f t="shared" si="0"/>
        <v>2642.8538500000004</v>
      </c>
    </row>
    <row r="30" spans="1:5" s="1" customFormat="1" ht="27" customHeight="1" x14ac:dyDescent="0.25">
      <c r="A30" s="2" t="s">
        <v>53</v>
      </c>
      <c r="B30" s="2" t="s">
        <v>54</v>
      </c>
      <c r="C30" s="10">
        <v>999</v>
      </c>
      <c r="D30" s="21">
        <v>0.18</v>
      </c>
      <c r="E30" s="23">
        <f t="shared" si="0"/>
        <v>825.32385000000011</v>
      </c>
    </row>
    <row r="31" spans="1:5" s="1" customFormat="1" ht="27" customHeight="1" x14ac:dyDescent="0.25">
      <c r="A31" s="3" t="s">
        <v>55</v>
      </c>
      <c r="B31" s="3" t="s">
        <v>56</v>
      </c>
      <c r="C31" s="11">
        <v>1199</v>
      </c>
      <c r="D31" s="27">
        <v>0.18</v>
      </c>
      <c r="E31" s="28">
        <f t="shared" si="0"/>
        <v>990.55385000000012</v>
      </c>
    </row>
    <row r="32" spans="1:5" s="1" customFormat="1" ht="27" customHeight="1" x14ac:dyDescent="0.25">
      <c r="A32" s="2" t="s">
        <v>57</v>
      </c>
      <c r="B32" s="2" t="s">
        <v>58</v>
      </c>
      <c r="C32" s="10">
        <v>1399</v>
      </c>
      <c r="D32" s="21">
        <v>0.18</v>
      </c>
      <c r="E32" s="23">
        <f t="shared" si="0"/>
        <v>1155.78385</v>
      </c>
    </row>
    <row r="33" spans="1:5" s="1" customFormat="1" ht="27" customHeight="1" x14ac:dyDescent="0.25">
      <c r="A33" s="3" t="s">
        <v>59</v>
      </c>
      <c r="B33" s="3" t="s">
        <v>60</v>
      </c>
      <c r="C33" s="11">
        <v>1599</v>
      </c>
      <c r="D33" s="27">
        <v>0.18</v>
      </c>
      <c r="E33" s="28">
        <f t="shared" si="0"/>
        <v>1321.01385</v>
      </c>
    </row>
    <row r="34" spans="1:5" s="1" customFormat="1" ht="27" customHeight="1" x14ac:dyDescent="0.25">
      <c r="A34" s="2" t="s">
        <v>61</v>
      </c>
      <c r="B34" s="2" t="s">
        <v>62</v>
      </c>
      <c r="C34" s="10">
        <v>1799</v>
      </c>
      <c r="D34" s="21">
        <v>0.18</v>
      </c>
      <c r="E34" s="23">
        <f t="shared" si="0"/>
        <v>1486.2438500000001</v>
      </c>
    </row>
    <row r="35" spans="1:5" s="1" customFormat="1" ht="27" customHeight="1" x14ac:dyDescent="0.25">
      <c r="A35" s="3" t="s">
        <v>63</v>
      </c>
      <c r="B35" s="3" t="s">
        <v>64</v>
      </c>
      <c r="C35" s="11">
        <v>1999</v>
      </c>
      <c r="D35" s="27">
        <v>0.18</v>
      </c>
      <c r="E35" s="28">
        <f t="shared" si="0"/>
        <v>1651.4738500000001</v>
      </c>
    </row>
    <row r="36" spans="1:5" s="1" customFormat="1" ht="27" customHeight="1" x14ac:dyDescent="0.25">
      <c r="A36" s="2" t="s">
        <v>65</v>
      </c>
      <c r="B36" s="2" t="s">
        <v>66</v>
      </c>
      <c r="C36" s="10">
        <v>2199</v>
      </c>
      <c r="D36" s="21">
        <v>0.18</v>
      </c>
      <c r="E36" s="23">
        <f t="shared" si="0"/>
        <v>1816.7038500000001</v>
      </c>
    </row>
    <row r="37" spans="1:5" s="1" customFormat="1" ht="27" customHeight="1" x14ac:dyDescent="0.25">
      <c r="A37" s="3" t="s">
        <v>67</v>
      </c>
      <c r="B37" s="3" t="s">
        <v>68</v>
      </c>
      <c r="C37" s="11">
        <v>2399</v>
      </c>
      <c r="D37" s="27">
        <v>0.18</v>
      </c>
      <c r="E37" s="28">
        <f t="shared" si="0"/>
        <v>1981.9338500000001</v>
      </c>
    </row>
    <row r="38" spans="1:5" s="1" customFormat="1" ht="27" customHeight="1" x14ac:dyDescent="0.25">
      <c r="A38" s="2" t="s">
        <v>69</v>
      </c>
      <c r="B38" s="2" t="s">
        <v>70</v>
      </c>
      <c r="C38" s="10">
        <v>3199</v>
      </c>
      <c r="D38" s="21">
        <v>0.18</v>
      </c>
      <c r="E38" s="23">
        <f t="shared" si="0"/>
        <v>2642.8538500000004</v>
      </c>
    </row>
    <row r="39" spans="1:5" s="1" customFormat="1" ht="27" customHeight="1" x14ac:dyDescent="0.25">
      <c r="A39" s="3" t="s">
        <v>71</v>
      </c>
      <c r="B39" s="3" t="s">
        <v>72</v>
      </c>
      <c r="C39" s="11">
        <v>3399</v>
      </c>
      <c r="D39" s="27">
        <v>0.18</v>
      </c>
      <c r="E39" s="28">
        <f t="shared" si="0"/>
        <v>2808.0838500000004</v>
      </c>
    </row>
    <row r="40" spans="1:5" s="1" customFormat="1" ht="27" customHeight="1" x14ac:dyDescent="0.25">
      <c r="A40" s="2" t="s">
        <v>73</v>
      </c>
      <c r="B40" s="2" t="s">
        <v>74</v>
      </c>
      <c r="C40" s="10">
        <v>1399</v>
      </c>
      <c r="D40" s="21">
        <v>0.18</v>
      </c>
      <c r="E40" s="23">
        <f t="shared" si="0"/>
        <v>1155.78385</v>
      </c>
    </row>
    <row r="41" spans="1:5" s="1" customFormat="1" ht="27" customHeight="1" x14ac:dyDescent="0.25">
      <c r="A41" s="3" t="s">
        <v>75</v>
      </c>
      <c r="B41" s="3" t="s">
        <v>76</v>
      </c>
      <c r="C41" s="11">
        <v>1599</v>
      </c>
      <c r="D41" s="27">
        <v>0.18</v>
      </c>
      <c r="E41" s="28">
        <f t="shared" si="0"/>
        <v>1321.01385</v>
      </c>
    </row>
    <row r="42" spans="1:5" s="1" customFormat="1" ht="27" customHeight="1" x14ac:dyDescent="0.25">
      <c r="A42" s="2" t="s">
        <v>77</v>
      </c>
      <c r="B42" s="2" t="s">
        <v>78</v>
      </c>
      <c r="C42" s="10">
        <v>2299</v>
      </c>
      <c r="D42" s="21">
        <v>0.18</v>
      </c>
      <c r="E42" s="23">
        <f t="shared" si="0"/>
        <v>1899.3188500000001</v>
      </c>
    </row>
    <row r="43" spans="1:5" s="1" customFormat="1" ht="27" customHeight="1" x14ac:dyDescent="0.25">
      <c r="A43" s="3" t="s">
        <v>79</v>
      </c>
      <c r="B43" s="3" t="s">
        <v>80</v>
      </c>
      <c r="C43" s="11">
        <v>2499</v>
      </c>
      <c r="D43" s="27">
        <v>0.18</v>
      </c>
      <c r="E43" s="28">
        <f t="shared" si="0"/>
        <v>2064.5488500000006</v>
      </c>
    </row>
    <row r="44" spans="1:5" s="1" customFormat="1" ht="27" customHeight="1" x14ac:dyDescent="0.25">
      <c r="A44" s="2" t="s">
        <v>81</v>
      </c>
      <c r="B44" s="2" t="s">
        <v>82</v>
      </c>
      <c r="C44" s="10">
        <v>3199</v>
      </c>
      <c r="D44" s="21">
        <v>0.18</v>
      </c>
      <c r="E44" s="23">
        <f t="shared" si="0"/>
        <v>2642.8538500000004</v>
      </c>
    </row>
    <row r="45" spans="1:5" s="1" customFormat="1" ht="27" customHeight="1" x14ac:dyDescent="0.25">
      <c r="A45" s="3" t="s">
        <v>83</v>
      </c>
      <c r="B45" s="3" t="s">
        <v>84</v>
      </c>
      <c r="C45" s="11">
        <v>3399</v>
      </c>
      <c r="D45" s="27">
        <v>0.18</v>
      </c>
      <c r="E45" s="28">
        <f t="shared" si="0"/>
        <v>2808.0838500000004</v>
      </c>
    </row>
    <row r="46" spans="1:5" s="1" customFormat="1" ht="27" customHeight="1" x14ac:dyDescent="0.25">
      <c r="A46" s="2" t="s">
        <v>85</v>
      </c>
      <c r="B46" s="2" t="s">
        <v>86</v>
      </c>
      <c r="C46" s="10">
        <v>1999</v>
      </c>
      <c r="D46" s="21">
        <v>0.18</v>
      </c>
      <c r="E46" s="23">
        <f t="shared" si="0"/>
        <v>1651.4738500000001</v>
      </c>
    </row>
    <row r="47" spans="1:5" s="1" customFormat="1" ht="27" customHeight="1" x14ac:dyDescent="0.25">
      <c r="A47" s="3" t="s">
        <v>87</v>
      </c>
      <c r="B47" s="3" t="s">
        <v>88</v>
      </c>
      <c r="C47" s="11">
        <v>2699</v>
      </c>
      <c r="D47" s="27">
        <v>0.18</v>
      </c>
      <c r="E47" s="28">
        <f t="shared" si="0"/>
        <v>2229.7788500000006</v>
      </c>
    </row>
    <row r="48" spans="1:5" s="1" customFormat="1" ht="27" customHeight="1" x14ac:dyDescent="0.25">
      <c r="A48" s="2" t="s">
        <v>89</v>
      </c>
      <c r="B48" s="2" t="s">
        <v>90</v>
      </c>
      <c r="C48" s="10">
        <v>3399</v>
      </c>
      <c r="D48" s="21">
        <v>0.18</v>
      </c>
      <c r="E48" s="23">
        <f t="shared" si="0"/>
        <v>2808.0838500000004</v>
      </c>
    </row>
    <row r="49" spans="1:5" s="1" customFormat="1" ht="27" customHeight="1" x14ac:dyDescent="0.25">
      <c r="A49" s="3" t="s">
        <v>91</v>
      </c>
      <c r="B49" s="3" t="s">
        <v>92</v>
      </c>
      <c r="C49" s="11">
        <v>799</v>
      </c>
      <c r="D49" s="27">
        <v>0.18</v>
      </c>
      <c r="E49" s="28">
        <f t="shared" si="0"/>
        <v>660.09385000000009</v>
      </c>
    </row>
    <row r="50" spans="1:5" s="1" customFormat="1" ht="27" customHeight="1" x14ac:dyDescent="0.25">
      <c r="A50" s="2" t="s">
        <v>93</v>
      </c>
      <c r="B50" s="2" t="s">
        <v>94</v>
      </c>
      <c r="C50" s="10">
        <v>999</v>
      </c>
      <c r="D50" s="21">
        <v>0.18</v>
      </c>
      <c r="E50" s="23">
        <f t="shared" si="0"/>
        <v>825.32385000000011</v>
      </c>
    </row>
    <row r="51" spans="1:5" s="1" customFormat="1" ht="27" customHeight="1" x14ac:dyDescent="0.25">
      <c r="A51" s="3" t="s">
        <v>95</v>
      </c>
      <c r="B51" s="3" t="s">
        <v>96</v>
      </c>
      <c r="C51" s="11">
        <v>1199</v>
      </c>
      <c r="D51" s="27">
        <v>0.18</v>
      </c>
      <c r="E51" s="28">
        <f t="shared" si="0"/>
        <v>990.55385000000012</v>
      </c>
    </row>
    <row r="52" spans="1:5" s="1" customFormat="1" ht="27" customHeight="1" x14ac:dyDescent="0.25">
      <c r="A52" s="2" t="s">
        <v>97</v>
      </c>
      <c r="B52" s="2" t="s">
        <v>98</v>
      </c>
      <c r="C52" s="10">
        <v>1399</v>
      </c>
      <c r="D52" s="21">
        <v>0.18</v>
      </c>
      <c r="E52" s="23">
        <f t="shared" si="0"/>
        <v>1155.78385</v>
      </c>
    </row>
    <row r="53" spans="1:5" s="1" customFormat="1" ht="27" customHeight="1" x14ac:dyDescent="0.25">
      <c r="A53" s="3" t="s">
        <v>99</v>
      </c>
      <c r="B53" s="3" t="s">
        <v>100</v>
      </c>
      <c r="C53" s="11">
        <v>1599</v>
      </c>
      <c r="D53" s="27">
        <v>0.18</v>
      </c>
      <c r="E53" s="28">
        <f t="shared" si="0"/>
        <v>1321.01385</v>
      </c>
    </row>
    <row r="54" spans="1:5" s="1" customFormat="1" ht="27" customHeight="1" x14ac:dyDescent="0.25">
      <c r="A54" s="2" t="s">
        <v>101</v>
      </c>
      <c r="B54" s="2" t="s">
        <v>102</v>
      </c>
      <c r="C54" s="10">
        <v>1799</v>
      </c>
      <c r="D54" s="21">
        <v>0.18</v>
      </c>
      <c r="E54" s="23">
        <f t="shared" si="0"/>
        <v>1486.2438500000001</v>
      </c>
    </row>
    <row r="55" spans="1:5" s="1" customFormat="1" ht="27" customHeight="1" x14ac:dyDescent="0.25">
      <c r="A55" s="3" t="s">
        <v>103</v>
      </c>
      <c r="B55" s="3" t="s">
        <v>104</v>
      </c>
      <c r="C55" s="11">
        <v>1999</v>
      </c>
      <c r="D55" s="27">
        <v>0.18</v>
      </c>
      <c r="E55" s="28">
        <f t="shared" si="0"/>
        <v>1651.4738500000001</v>
      </c>
    </row>
    <row r="56" spans="1:5" s="1" customFormat="1" ht="27" customHeight="1" x14ac:dyDescent="0.25">
      <c r="A56" s="2" t="s">
        <v>105</v>
      </c>
      <c r="B56" s="2" t="s">
        <v>106</v>
      </c>
      <c r="C56" s="10">
        <v>2999</v>
      </c>
      <c r="D56" s="21">
        <v>0.18</v>
      </c>
      <c r="E56" s="23">
        <f t="shared" si="0"/>
        <v>2477.6238500000004</v>
      </c>
    </row>
    <row r="57" spans="1:5" s="1" customFormat="1" ht="27" customHeight="1" x14ac:dyDescent="0.25">
      <c r="A57" s="3" t="s">
        <v>107</v>
      </c>
      <c r="B57" s="3" t="s">
        <v>108</v>
      </c>
      <c r="C57" s="11">
        <v>3199</v>
      </c>
      <c r="D57" s="27">
        <v>0.18</v>
      </c>
      <c r="E57" s="28">
        <f t="shared" si="0"/>
        <v>2642.8538500000004</v>
      </c>
    </row>
    <row r="58" spans="1:5" s="1" customFormat="1" ht="27" customHeight="1" x14ac:dyDescent="0.25">
      <c r="A58" s="2" t="s">
        <v>109</v>
      </c>
      <c r="B58" s="2" t="s">
        <v>110</v>
      </c>
      <c r="C58" s="10">
        <v>1199</v>
      </c>
      <c r="D58" s="21">
        <v>0.18</v>
      </c>
      <c r="E58" s="23">
        <f t="shared" si="0"/>
        <v>990.55385000000012</v>
      </c>
    </row>
    <row r="59" spans="1:5" s="1" customFormat="1" ht="27" customHeight="1" x14ac:dyDescent="0.25">
      <c r="A59" s="3" t="s">
        <v>111</v>
      </c>
      <c r="B59" s="3" t="s">
        <v>112</v>
      </c>
      <c r="C59" s="11">
        <v>2099</v>
      </c>
      <c r="D59" s="27">
        <v>0.18</v>
      </c>
      <c r="E59" s="28">
        <f t="shared" si="0"/>
        <v>1734.0888500000001</v>
      </c>
    </row>
    <row r="60" spans="1:5" s="1" customFormat="1" ht="27" customHeight="1" x14ac:dyDescent="0.25">
      <c r="A60" s="2" t="s">
        <v>113</v>
      </c>
      <c r="B60" s="2" t="s">
        <v>114</v>
      </c>
      <c r="C60" s="10">
        <v>2999</v>
      </c>
      <c r="D60" s="21">
        <v>0.18</v>
      </c>
      <c r="E60" s="23">
        <f t="shared" si="0"/>
        <v>2477.6238500000004</v>
      </c>
    </row>
    <row r="61" spans="1:5" s="1" customFormat="1" ht="27" customHeight="1" x14ac:dyDescent="0.25">
      <c r="A61" s="3" t="s">
        <v>115</v>
      </c>
      <c r="B61" s="3" t="s">
        <v>116</v>
      </c>
      <c r="C61" s="11">
        <v>799</v>
      </c>
      <c r="D61" s="27">
        <v>0.18</v>
      </c>
      <c r="E61" s="28">
        <f t="shared" si="0"/>
        <v>660.09385000000009</v>
      </c>
    </row>
    <row r="62" spans="1:5" s="1" customFormat="1" ht="27" customHeight="1" x14ac:dyDescent="0.25">
      <c r="A62" s="2" t="s">
        <v>117</v>
      </c>
      <c r="B62" s="2" t="s">
        <v>118</v>
      </c>
      <c r="C62" s="10">
        <v>1199</v>
      </c>
      <c r="D62" s="21">
        <v>0.18</v>
      </c>
      <c r="E62" s="23">
        <f t="shared" si="0"/>
        <v>990.55385000000012</v>
      </c>
    </row>
    <row r="63" spans="1:5" s="1" customFormat="1" ht="27" customHeight="1" x14ac:dyDescent="0.25">
      <c r="A63" s="3" t="s">
        <v>119</v>
      </c>
      <c r="B63" s="3" t="s">
        <v>120</v>
      </c>
      <c r="C63" s="11">
        <v>1599</v>
      </c>
      <c r="D63" s="27">
        <v>0.18</v>
      </c>
      <c r="E63" s="28">
        <f t="shared" si="0"/>
        <v>1321.01385</v>
      </c>
    </row>
    <row r="64" spans="1:5" s="1" customFormat="1" ht="27" customHeight="1" x14ac:dyDescent="0.25">
      <c r="A64" s="2" t="s">
        <v>121</v>
      </c>
      <c r="B64" s="2" t="s">
        <v>122</v>
      </c>
      <c r="C64" s="10">
        <v>1999</v>
      </c>
      <c r="D64" s="21">
        <v>0.18</v>
      </c>
      <c r="E64" s="23">
        <f t="shared" si="0"/>
        <v>1651.4738500000001</v>
      </c>
    </row>
    <row r="65" spans="1:5" s="1" customFormat="1" ht="27" customHeight="1" x14ac:dyDescent="0.25">
      <c r="A65" s="3" t="s">
        <v>123</v>
      </c>
      <c r="B65" s="3" t="s">
        <v>124</v>
      </c>
      <c r="C65" s="11">
        <v>799</v>
      </c>
      <c r="D65" s="27">
        <v>0.18</v>
      </c>
      <c r="E65" s="28">
        <f t="shared" si="0"/>
        <v>660.09385000000009</v>
      </c>
    </row>
    <row r="66" spans="1:5" s="1" customFormat="1" ht="27" customHeight="1" x14ac:dyDescent="0.25">
      <c r="A66" s="2" t="s">
        <v>125</v>
      </c>
      <c r="B66" s="2" t="s">
        <v>126</v>
      </c>
      <c r="C66" s="10">
        <v>1199</v>
      </c>
      <c r="D66" s="21">
        <v>0.18</v>
      </c>
      <c r="E66" s="23">
        <f t="shared" si="0"/>
        <v>990.55385000000012</v>
      </c>
    </row>
    <row r="67" spans="1:5" s="1" customFormat="1" ht="27" customHeight="1" x14ac:dyDescent="0.25">
      <c r="A67" s="3" t="s">
        <v>127</v>
      </c>
      <c r="B67" s="3" t="s">
        <v>128</v>
      </c>
      <c r="C67" s="11">
        <v>1599</v>
      </c>
      <c r="D67" s="27">
        <v>0.18</v>
      </c>
      <c r="E67" s="28">
        <f t="shared" si="0"/>
        <v>1321.01385</v>
      </c>
    </row>
    <row r="68" spans="1:5" s="1" customFormat="1" ht="27" customHeight="1" x14ac:dyDescent="0.25">
      <c r="A68" s="2" t="s">
        <v>129</v>
      </c>
      <c r="B68" s="2" t="s">
        <v>130</v>
      </c>
      <c r="C68" s="10">
        <v>1999</v>
      </c>
      <c r="D68" s="21">
        <v>0.18</v>
      </c>
      <c r="E68" s="23">
        <f t="shared" si="0"/>
        <v>1651.4738500000001</v>
      </c>
    </row>
    <row r="69" spans="1:5" s="1" customFormat="1" ht="27" customHeight="1" x14ac:dyDescent="0.25">
      <c r="A69" s="3" t="s">
        <v>131</v>
      </c>
      <c r="B69" s="3" t="s">
        <v>132</v>
      </c>
      <c r="C69" s="11">
        <v>1899</v>
      </c>
      <c r="D69" s="27">
        <v>0.18</v>
      </c>
      <c r="E69" s="28">
        <f t="shared" ref="E69:E126" si="1">C69*(1-D69)*(1+0.75%)</f>
        <v>1568.8588500000001</v>
      </c>
    </row>
    <row r="70" spans="1:5" s="1" customFormat="1" ht="27" customHeight="1" x14ac:dyDescent="0.25">
      <c r="A70" s="2" t="s">
        <v>133</v>
      </c>
      <c r="B70" s="2" t="s">
        <v>134</v>
      </c>
      <c r="C70" s="10">
        <v>2599</v>
      </c>
      <c r="D70" s="21">
        <v>0.18</v>
      </c>
      <c r="E70" s="23">
        <f t="shared" si="1"/>
        <v>2147.1638500000004</v>
      </c>
    </row>
    <row r="71" spans="1:5" s="1" customFormat="1" ht="27" customHeight="1" x14ac:dyDescent="0.25">
      <c r="A71" s="4" t="s">
        <v>135</v>
      </c>
      <c r="B71" s="4" t="s">
        <v>136</v>
      </c>
      <c r="C71" s="12">
        <v>3299</v>
      </c>
      <c r="D71" s="27">
        <v>0.18</v>
      </c>
      <c r="E71" s="28">
        <f t="shared" si="1"/>
        <v>2725.4688500000007</v>
      </c>
    </row>
    <row r="72" spans="1:5" s="1" customFormat="1" ht="27" customHeight="1" x14ac:dyDescent="0.25">
      <c r="A72" s="5" t="s">
        <v>137</v>
      </c>
      <c r="B72" s="6"/>
      <c r="C72" s="13"/>
      <c r="D72" s="24"/>
      <c r="E72" s="25"/>
    </row>
    <row r="73" spans="1:5" s="1" customFormat="1" ht="27" customHeight="1" x14ac:dyDescent="0.25">
      <c r="A73" s="7" t="s">
        <v>138</v>
      </c>
      <c r="B73" s="7" t="s">
        <v>139</v>
      </c>
      <c r="C73" s="14">
        <v>499</v>
      </c>
      <c r="D73" s="27">
        <v>0.18</v>
      </c>
      <c r="E73" s="28">
        <f t="shared" si="1"/>
        <v>412.24885</v>
      </c>
    </row>
    <row r="74" spans="1:5" s="1" customFormat="1" ht="27" customHeight="1" x14ac:dyDescent="0.25">
      <c r="A74" s="5" t="s">
        <v>140</v>
      </c>
      <c r="B74" s="6"/>
      <c r="C74" s="13"/>
      <c r="D74" s="24"/>
      <c r="E74" s="25"/>
    </row>
    <row r="75" spans="1:5" s="1" customFormat="1" ht="27" customHeight="1" x14ac:dyDescent="0.25">
      <c r="A75" s="7" t="s">
        <v>141</v>
      </c>
      <c r="B75" s="7" t="s">
        <v>142</v>
      </c>
      <c r="C75" s="29">
        <v>999</v>
      </c>
      <c r="D75" s="27">
        <v>0.18</v>
      </c>
      <c r="E75" s="28">
        <f t="shared" si="1"/>
        <v>825.32385000000011</v>
      </c>
    </row>
    <row r="76" spans="1:5" s="1" customFormat="1" ht="27" customHeight="1" x14ac:dyDescent="0.25">
      <c r="A76" s="5" t="s">
        <v>143</v>
      </c>
      <c r="B76" s="6"/>
      <c r="C76" s="13"/>
      <c r="D76" s="24"/>
      <c r="E76" s="25"/>
    </row>
    <row r="77" spans="1:5" s="1" customFormat="1" ht="27" customHeight="1" x14ac:dyDescent="0.25">
      <c r="A77" s="8" t="s">
        <v>144</v>
      </c>
      <c r="B77" s="8" t="s">
        <v>145</v>
      </c>
      <c r="C77" s="30">
        <v>1599</v>
      </c>
      <c r="D77" s="27">
        <v>0.18</v>
      </c>
      <c r="E77" s="28">
        <f t="shared" si="1"/>
        <v>1321.01385</v>
      </c>
    </row>
    <row r="78" spans="1:5" s="1" customFormat="1" ht="27" customHeight="1" x14ac:dyDescent="0.25">
      <c r="A78" s="2" t="s">
        <v>146</v>
      </c>
      <c r="B78" s="2" t="s">
        <v>147</v>
      </c>
      <c r="C78" s="10">
        <v>299</v>
      </c>
      <c r="D78" s="21">
        <v>0.18</v>
      </c>
      <c r="E78" s="23">
        <f t="shared" si="1"/>
        <v>247.01885000000001</v>
      </c>
    </row>
    <row r="79" spans="1:5" s="1" customFormat="1" ht="27" customHeight="1" x14ac:dyDescent="0.25">
      <c r="A79" s="33" t="s">
        <v>148</v>
      </c>
      <c r="B79" s="33"/>
      <c r="C79" s="33"/>
      <c r="D79" s="24"/>
      <c r="E79" s="25"/>
    </row>
    <row r="80" spans="1:5" s="1" customFormat="1" ht="27" customHeight="1" x14ac:dyDescent="0.25">
      <c r="A80" s="2" t="s">
        <v>149</v>
      </c>
      <c r="B80" s="2" t="s">
        <v>150</v>
      </c>
      <c r="C80" s="10">
        <v>999</v>
      </c>
      <c r="D80" s="21">
        <v>0.18</v>
      </c>
      <c r="E80" s="23">
        <f t="shared" si="1"/>
        <v>825.32385000000011</v>
      </c>
    </row>
    <row r="81" spans="1:5" s="1" customFormat="1" ht="27" customHeight="1" x14ac:dyDescent="0.25">
      <c r="A81" s="3" t="s">
        <v>151</v>
      </c>
      <c r="B81" s="3" t="s">
        <v>152</v>
      </c>
      <c r="C81" s="11">
        <v>999</v>
      </c>
      <c r="D81" s="27">
        <v>0.18</v>
      </c>
      <c r="E81" s="28">
        <f t="shared" si="1"/>
        <v>825.32385000000011</v>
      </c>
    </row>
    <row r="82" spans="1:5" s="1" customFormat="1" ht="27" customHeight="1" x14ac:dyDescent="0.25">
      <c r="A82" s="2" t="s">
        <v>153</v>
      </c>
      <c r="B82" s="2" t="s">
        <v>154</v>
      </c>
      <c r="C82" s="10">
        <v>99</v>
      </c>
      <c r="D82" s="21">
        <v>0.18</v>
      </c>
      <c r="E82" s="23">
        <f t="shared" si="1"/>
        <v>81.788850000000011</v>
      </c>
    </row>
    <row r="83" spans="1:5" s="1" customFormat="1" ht="27" customHeight="1" x14ac:dyDescent="0.25">
      <c r="A83" s="3" t="s">
        <v>155</v>
      </c>
      <c r="B83" s="3" t="s">
        <v>156</v>
      </c>
      <c r="C83" s="11">
        <v>99</v>
      </c>
      <c r="D83" s="27">
        <v>0.18</v>
      </c>
      <c r="E83" s="28">
        <f t="shared" si="1"/>
        <v>81.788850000000011</v>
      </c>
    </row>
    <row r="84" spans="1:5" s="1" customFormat="1" ht="27" customHeight="1" x14ac:dyDescent="0.25">
      <c r="A84" s="2" t="s">
        <v>157</v>
      </c>
      <c r="B84" s="2" t="s">
        <v>158</v>
      </c>
      <c r="C84" s="10">
        <v>99</v>
      </c>
      <c r="D84" s="21">
        <v>0.18</v>
      </c>
      <c r="E84" s="23">
        <f t="shared" si="1"/>
        <v>81.788850000000011</v>
      </c>
    </row>
    <row r="85" spans="1:5" s="1" customFormat="1" ht="27" customHeight="1" x14ac:dyDescent="0.25">
      <c r="A85" s="33" t="s">
        <v>159</v>
      </c>
      <c r="B85" s="33"/>
      <c r="C85" s="33"/>
      <c r="D85" s="24"/>
      <c r="E85" s="25"/>
    </row>
    <row r="86" spans="1:5" s="1" customFormat="1" ht="27" customHeight="1" x14ac:dyDescent="0.25">
      <c r="A86" s="2" t="s">
        <v>160</v>
      </c>
      <c r="B86" s="2" t="s">
        <v>161</v>
      </c>
      <c r="C86" s="10">
        <v>199</v>
      </c>
      <c r="D86" s="21">
        <v>0.18</v>
      </c>
      <c r="E86" s="23">
        <f t="shared" si="1"/>
        <v>164.40385000000001</v>
      </c>
    </row>
    <row r="87" spans="1:5" s="1" customFormat="1" ht="27" customHeight="1" x14ac:dyDescent="0.25">
      <c r="A87" s="3" t="s">
        <v>162</v>
      </c>
      <c r="B87" s="3" t="s">
        <v>163</v>
      </c>
      <c r="C87" s="11">
        <v>499</v>
      </c>
      <c r="D87" s="27">
        <v>0.18</v>
      </c>
      <c r="E87" s="28">
        <f t="shared" si="1"/>
        <v>412.24885</v>
      </c>
    </row>
    <row r="88" spans="1:5" s="1" customFormat="1" ht="27" customHeight="1" x14ac:dyDescent="0.25">
      <c r="A88" s="2" t="s">
        <v>164</v>
      </c>
      <c r="B88" s="2" t="s">
        <v>165</v>
      </c>
      <c r="C88" s="10">
        <v>799</v>
      </c>
      <c r="D88" s="21">
        <v>0.18</v>
      </c>
      <c r="E88" s="23">
        <f t="shared" si="1"/>
        <v>660.09385000000009</v>
      </c>
    </row>
    <row r="89" spans="1:5" s="1" customFormat="1" ht="27" customHeight="1" x14ac:dyDescent="0.25">
      <c r="A89" s="3" t="s">
        <v>166</v>
      </c>
      <c r="B89" s="3" t="s">
        <v>167</v>
      </c>
      <c r="C89" s="11">
        <v>1599</v>
      </c>
      <c r="D89" s="27">
        <v>0.18</v>
      </c>
      <c r="E89" s="28">
        <f t="shared" si="1"/>
        <v>1321.01385</v>
      </c>
    </row>
    <row r="90" spans="1:5" s="1" customFormat="1" ht="27" customHeight="1" x14ac:dyDescent="0.25">
      <c r="A90" s="2" t="s">
        <v>168</v>
      </c>
      <c r="B90" s="2" t="s">
        <v>169</v>
      </c>
      <c r="C90" s="10">
        <v>249</v>
      </c>
      <c r="D90" s="21">
        <v>0.18</v>
      </c>
      <c r="E90" s="23">
        <f t="shared" si="1"/>
        <v>205.71135000000001</v>
      </c>
    </row>
    <row r="91" spans="1:5" s="1" customFormat="1" ht="27" customHeight="1" x14ac:dyDescent="0.25">
      <c r="A91" s="3" t="s">
        <v>170</v>
      </c>
      <c r="B91" s="3" t="s">
        <v>171</v>
      </c>
      <c r="C91" s="11">
        <v>599</v>
      </c>
      <c r="D91" s="27">
        <v>0.18</v>
      </c>
      <c r="E91" s="28">
        <f t="shared" si="1"/>
        <v>494.86385000000007</v>
      </c>
    </row>
    <row r="92" spans="1:5" s="1" customFormat="1" ht="27" customHeight="1" x14ac:dyDescent="0.25">
      <c r="A92" s="2" t="s">
        <v>172</v>
      </c>
      <c r="B92" s="2" t="s">
        <v>173</v>
      </c>
      <c r="C92" s="10">
        <v>999</v>
      </c>
      <c r="D92" s="21">
        <v>0.18</v>
      </c>
      <c r="E92" s="23">
        <f t="shared" si="1"/>
        <v>825.32385000000011</v>
      </c>
    </row>
    <row r="93" spans="1:5" s="1" customFormat="1" ht="27" customHeight="1" x14ac:dyDescent="0.25">
      <c r="A93" s="3" t="s">
        <v>174</v>
      </c>
      <c r="B93" s="3" t="s">
        <v>175</v>
      </c>
      <c r="C93" s="11">
        <v>1999</v>
      </c>
      <c r="D93" s="27">
        <v>0.18</v>
      </c>
      <c r="E93" s="28">
        <f t="shared" si="1"/>
        <v>1651.4738500000001</v>
      </c>
    </row>
    <row r="94" spans="1:5" s="1" customFormat="1" ht="27" customHeight="1" x14ac:dyDescent="0.25">
      <c r="A94" s="2" t="s">
        <v>176</v>
      </c>
      <c r="B94" s="2" t="s">
        <v>177</v>
      </c>
      <c r="C94" s="10">
        <v>1499</v>
      </c>
      <c r="D94" s="21">
        <v>0.18</v>
      </c>
      <c r="E94" s="23">
        <f t="shared" si="1"/>
        <v>1238.39885</v>
      </c>
    </row>
    <row r="95" spans="1:5" s="1" customFormat="1" ht="27" customHeight="1" x14ac:dyDescent="0.25">
      <c r="A95" s="3" t="s">
        <v>178</v>
      </c>
      <c r="B95" s="3" t="s">
        <v>179</v>
      </c>
      <c r="C95" s="11">
        <v>3999</v>
      </c>
      <c r="D95" s="27">
        <v>0.18</v>
      </c>
      <c r="E95" s="28">
        <f t="shared" si="1"/>
        <v>3303.7738500000005</v>
      </c>
    </row>
    <row r="96" spans="1:5" s="1" customFormat="1" ht="27" customHeight="1" x14ac:dyDescent="0.25">
      <c r="A96" s="2" t="s">
        <v>180</v>
      </c>
      <c r="B96" s="2" t="s">
        <v>181</v>
      </c>
      <c r="C96" s="10">
        <v>5999</v>
      </c>
      <c r="D96" s="21">
        <v>0.18</v>
      </c>
      <c r="E96" s="23">
        <f t="shared" si="1"/>
        <v>4956.0738500000007</v>
      </c>
    </row>
    <row r="97" spans="1:5" s="1" customFormat="1" ht="27" customHeight="1" x14ac:dyDescent="0.25">
      <c r="A97" s="3" t="s">
        <v>182</v>
      </c>
      <c r="B97" s="3" t="s">
        <v>183</v>
      </c>
      <c r="C97" s="11">
        <v>11999</v>
      </c>
      <c r="D97" s="27">
        <v>0.18</v>
      </c>
      <c r="E97" s="28">
        <f t="shared" si="1"/>
        <v>9912.9738500000003</v>
      </c>
    </row>
    <row r="98" spans="1:5" s="1" customFormat="1" ht="27" customHeight="1" x14ac:dyDescent="0.25">
      <c r="A98" s="2" t="s">
        <v>184</v>
      </c>
      <c r="B98" s="2" t="s">
        <v>185</v>
      </c>
      <c r="C98" s="10">
        <v>249</v>
      </c>
      <c r="D98" s="21">
        <v>0.18</v>
      </c>
      <c r="E98" s="23">
        <f t="shared" si="1"/>
        <v>205.71135000000001</v>
      </c>
    </row>
    <row r="99" spans="1:5" s="1" customFormat="1" ht="27" customHeight="1" x14ac:dyDescent="0.25">
      <c r="A99" s="3" t="s">
        <v>186</v>
      </c>
      <c r="B99" s="3" t="s">
        <v>187</v>
      </c>
      <c r="C99" s="11">
        <v>599</v>
      </c>
      <c r="D99" s="27">
        <v>0.18</v>
      </c>
      <c r="E99" s="28">
        <f t="shared" si="1"/>
        <v>494.86385000000007</v>
      </c>
    </row>
    <row r="100" spans="1:5" s="1" customFormat="1" ht="27" customHeight="1" x14ac:dyDescent="0.25">
      <c r="A100" s="2" t="s">
        <v>188</v>
      </c>
      <c r="B100" s="2" t="s">
        <v>189</v>
      </c>
      <c r="C100" s="10">
        <v>999</v>
      </c>
      <c r="D100" s="21">
        <v>0.18</v>
      </c>
      <c r="E100" s="23">
        <f t="shared" si="1"/>
        <v>825.32385000000011</v>
      </c>
    </row>
    <row r="101" spans="1:5" s="1" customFormat="1" ht="27" customHeight="1" x14ac:dyDescent="0.25">
      <c r="A101" s="3" t="s">
        <v>190</v>
      </c>
      <c r="B101" s="3" t="s">
        <v>191</v>
      </c>
      <c r="C101" s="11">
        <v>1999</v>
      </c>
      <c r="D101" s="27">
        <v>0.18</v>
      </c>
      <c r="E101" s="28">
        <f t="shared" si="1"/>
        <v>1651.4738500000001</v>
      </c>
    </row>
    <row r="102" spans="1:5" s="1" customFormat="1" ht="27" customHeight="1" x14ac:dyDescent="0.25">
      <c r="A102" s="2" t="s">
        <v>192</v>
      </c>
      <c r="B102" s="2" t="s">
        <v>193</v>
      </c>
      <c r="C102" s="10">
        <v>249</v>
      </c>
      <c r="D102" s="21">
        <v>0.18</v>
      </c>
      <c r="E102" s="23">
        <f t="shared" si="1"/>
        <v>205.71135000000001</v>
      </c>
    </row>
    <row r="103" spans="1:5" s="1" customFormat="1" ht="27" customHeight="1" x14ac:dyDescent="0.25">
      <c r="A103" s="3" t="s">
        <v>194</v>
      </c>
      <c r="B103" s="3" t="s">
        <v>195</v>
      </c>
      <c r="C103" s="11">
        <v>599</v>
      </c>
      <c r="D103" s="27">
        <v>0.18</v>
      </c>
      <c r="E103" s="28">
        <f t="shared" si="1"/>
        <v>494.86385000000007</v>
      </c>
    </row>
    <row r="104" spans="1:5" s="1" customFormat="1" ht="27" customHeight="1" x14ac:dyDescent="0.25">
      <c r="A104" s="2" t="s">
        <v>196</v>
      </c>
      <c r="B104" s="2" t="s">
        <v>197</v>
      </c>
      <c r="C104" s="10">
        <v>999</v>
      </c>
      <c r="D104" s="21">
        <v>0.18</v>
      </c>
      <c r="E104" s="23">
        <f t="shared" si="1"/>
        <v>825.32385000000011</v>
      </c>
    </row>
    <row r="105" spans="1:5" s="1" customFormat="1" ht="27" customHeight="1" x14ac:dyDescent="0.25">
      <c r="A105" s="3" t="s">
        <v>198</v>
      </c>
      <c r="B105" s="3" t="s">
        <v>199</v>
      </c>
      <c r="C105" s="11">
        <v>1999</v>
      </c>
      <c r="D105" s="27">
        <v>0.18</v>
      </c>
      <c r="E105" s="28">
        <f t="shared" si="1"/>
        <v>1651.4738500000001</v>
      </c>
    </row>
    <row r="106" spans="1:5" s="1" customFormat="1" ht="27" customHeight="1" x14ac:dyDescent="0.25">
      <c r="A106" s="2" t="s">
        <v>200</v>
      </c>
      <c r="B106" s="2" t="s">
        <v>201</v>
      </c>
      <c r="C106" s="10">
        <v>499</v>
      </c>
      <c r="D106" s="21">
        <v>0.18</v>
      </c>
      <c r="E106" s="23">
        <f t="shared" si="1"/>
        <v>412.24885</v>
      </c>
    </row>
    <row r="107" spans="1:5" s="1" customFormat="1" ht="27" customHeight="1" x14ac:dyDescent="0.25">
      <c r="A107" s="3" t="s">
        <v>202</v>
      </c>
      <c r="B107" s="3" t="s">
        <v>203</v>
      </c>
      <c r="C107" s="11">
        <v>1299</v>
      </c>
      <c r="D107" s="27">
        <v>0.18</v>
      </c>
      <c r="E107" s="28">
        <f t="shared" si="1"/>
        <v>1073.16885</v>
      </c>
    </row>
    <row r="108" spans="1:5" s="1" customFormat="1" ht="27" customHeight="1" x14ac:dyDescent="0.25">
      <c r="A108" s="2" t="s">
        <v>204</v>
      </c>
      <c r="B108" s="2" t="s">
        <v>205</v>
      </c>
      <c r="C108" s="10">
        <v>1999</v>
      </c>
      <c r="D108" s="21">
        <v>0.18</v>
      </c>
      <c r="E108" s="23">
        <f t="shared" si="1"/>
        <v>1651.4738500000001</v>
      </c>
    </row>
    <row r="109" spans="1:5" s="1" customFormat="1" ht="27" customHeight="1" x14ac:dyDescent="0.25">
      <c r="A109" s="3" t="s">
        <v>206</v>
      </c>
      <c r="B109" s="3" t="s">
        <v>207</v>
      </c>
      <c r="C109" s="11">
        <v>3999</v>
      </c>
      <c r="D109" s="27">
        <v>0.18</v>
      </c>
      <c r="E109" s="28">
        <f t="shared" si="1"/>
        <v>3303.7738500000005</v>
      </c>
    </row>
    <row r="110" spans="1:5" s="1" customFormat="1" ht="27" customHeight="1" x14ac:dyDescent="0.25">
      <c r="A110" s="2" t="s">
        <v>208</v>
      </c>
      <c r="B110" s="2" t="s">
        <v>209</v>
      </c>
      <c r="C110" s="10">
        <v>199</v>
      </c>
      <c r="D110" s="21">
        <v>0.18</v>
      </c>
      <c r="E110" s="23">
        <f t="shared" si="1"/>
        <v>164.40385000000001</v>
      </c>
    </row>
    <row r="111" spans="1:5" s="1" customFormat="1" ht="27" customHeight="1" x14ac:dyDescent="0.25">
      <c r="A111" s="3" t="s">
        <v>210</v>
      </c>
      <c r="B111" s="3" t="s">
        <v>211</v>
      </c>
      <c r="C111" s="11">
        <v>299</v>
      </c>
      <c r="D111" s="27">
        <v>0.18</v>
      </c>
      <c r="E111" s="28">
        <f t="shared" si="1"/>
        <v>247.01885000000001</v>
      </c>
    </row>
    <row r="112" spans="1:5" s="1" customFormat="1" ht="27" customHeight="1" x14ac:dyDescent="0.25">
      <c r="A112" s="2" t="s">
        <v>212</v>
      </c>
      <c r="B112" s="2" t="s">
        <v>213</v>
      </c>
      <c r="C112" s="10">
        <v>399</v>
      </c>
      <c r="D112" s="21">
        <v>0.18</v>
      </c>
      <c r="E112" s="23">
        <f t="shared" si="1"/>
        <v>329.63385000000005</v>
      </c>
    </row>
    <row r="113" spans="1:5" s="1" customFormat="1" ht="27" customHeight="1" x14ac:dyDescent="0.25">
      <c r="A113" s="3" t="s">
        <v>214</v>
      </c>
      <c r="B113" s="3" t="s">
        <v>215</v>
      </c>
      <c r="C113" s="11">
        <v>599</v>
      </c>
      <c r="D113" s="27">
        <v>0.18</v>
      </c>
      <c r="E113" s="28">
        <f t="shared" si="1"/>
        <v>494.86385000000007</v>
      </c>
    </row>
    <row r="114" spans="1:5" s="1" customFormat="1" ht="27" customHeight="1" x14ac:dyDescent="0.25">
      <c r="A114" s="2" t="s">
        <v>216</v>
      </c>
      <c r="B114" s="2" t="s">
        <v>217</v>
      </c>
      <c r="C114" s="10">
        <v>1199</v>
      </c>
      <c r="D114" s="21">
        <v>0.18</v>
      </c>
      <c r="E114" s="23">
        <f t="shared" si="1"/>
        <v>990.55385000000012</v>
      </c>
    </row>
    <row r="115" spans="1:5" s="1" customFormat="1" ht="27" customHeight="1" x14ac:dyDescent="0.25">
      <c r="A115" s="33" t="s">
        <v>218</v>
      </c>
      <c r="B115" s="33"/>
      <c r="C115" s="33"/>
      <c r="D115" s="24"/>
      <c r="E115" s="25"/>
    </row>
    <row r="116" spans="1:5" s="1" customFormat="1" ht="27" customHeight="1" x14ac:dyDescent="0.25">
      <c r="A116" s="2" t="s">
        <v>219</v>
      </c>
      <c r="B116" s="2" t="s">
        <v>220</v>
      </c>
      <c r="C116" s="10">
        <v>59</v>
      </c>
      <c r="D116" s="21">
        <v>0.18</v>
      </c>
      <c r="E116" s="23">
        <f t="shared" si="1"/>
        <v>48.742850000000004</v>
      </c>
    </row>
    <row r="117" spans="1:5" s="1" customFormat="1" ht="27" customHeight="1" x14ac:dyDescent="0.25">
      <c r="A117" s="3" t="s">
        <v>221</v>
      </c>
      <c r="B117" s="3" t="s">
        <v>222</v>
      </c>
      <c r="C117" s="11">
        <v>89</v>
      </c>
      <c r="D117" s="27">
        <v>0.18</v>
      </c>
      <c r="E117" s="28">
        <f t="shared" si="1"/>
        <v>73.527350000000013</v>
      </c>
    </row>
    <row r="118" spans="1:5" s="1" customFormat="1" ht="27" customHeight="1" x14ac:dyDescent="0.25">
      <c r="A118" s="2" t="s">
        <v>223</v>
      </c>
      <c r="B118" s="2" t="s">
        <v>224</v>
      </c>
      <c r="C118" s="10">
        <v>129</v>
      </c>
      <c r="D118" s="21">
        <v>0.18</v>
      </c>
      <c r="E118" s="23">
        <f t="shared" si="1"/>
        <v>106.57335</v>
      </c>
    </row>
    <row r="119" spans="1:5" s="1" customFormat="1" ht="27" customHeight="1" x14ac:dyDescent="0.25">
      <c r="A119" s="3" t="s">
        <v>225</v>
      </c>
      <c r="B119" s="3" t="s">
        <v>226</v>
      </c>
      <c r="C119" s="11">
        <v>79</v>
      </c>
      <c r="D119" s="27">
        <v>0.18</v>
      </c>
      <c r="E119" s="28">
        <f t="shared" si="1"/>
        <v>65.26585</v>
      </c>
    </row>
    <row r="120" spans="1:5" s="1" customFormat="1" ht="27" customHeight="1" x14ac:dyDescent="0.25">
      <c r="A120" s="2" t="s">
        <v>227</v>
      </c>
      <c r="B120" s="2" t="s">
        <v>228</v>
      </c>
      <c r="C120" s="10">
        <v>79</v>
      </c>
      <c r="D120" s="21">
        <v>0.18</v>
      </c>
      <c r="E120" s="23">
        <f t="shared" si="1"/>
        <v>65.26585</v>
      </c>
    </row>
    <row r="121" spans="1:5" s="1" customFormat="1" ht="27" customHeight="1" x14ac:dyDescent="0.25">
      <c r="A121" s="3" t="s">
        <v>229</v>
      </c>
      <c r="B121" s="3" t="s">
        <v>230</v>
      </c>
      <c r="C121" s="11">
        <v>149</v>
      </c>
      <c r="D121" s="27">
        <v>0.18</v>
      </c>
      <c r="E121" s="28">
        <f t="shared" si="1"/>
        <v>123.09635000000002</v>
      </c>
    </row>
    <row r="122" spans="1:5" s="1" customFormat="1" ht="27" customHeight="1" x14ac:dyDescent="0.25">
      <c r="A122" s="2" t="s">
        <v>231</v>
      </c>
      <c r="B122" s="2" t="s">
        <v>232</v>
      </c>
      <c r="C122" s="10">
        <v>69</v>
      </c>
      <c r="D122" s="21">
        <v>0.18</v>
      </c>
      <c r="E122" s="23">
        <f t="shared" si="1"/>
        <v>57.004350000000009</v>
      </c>
    </row>
    <row r="123" spans="1:5" s="1" customFormat="1" ht="27" customHeight="1" x14ac:dyDescent="0.25">
      <c r="A123" s="3" t="s">
        <v>233</v>
      </c>
      <c r="B123" s="3" t="s">
        <v>234</v>
      </c>
      <c r="C123" s="11">
        <v>209</v>
      </c>
      <c r="D123" s="27">
        <v>0.18</v>
      </c>
      <c r="E123" s="28">
        <f t="shared" si="1"/>
        <v>172.66535000000005</v>
      </c>
    </row>
    <row r="124" spans="1:5" s="1" customFormat="1" ht="27" customHeight="1" x14ac:dyDescent="0.25">
      <c r="A124" s="2" t="s">
        <v>235</v>
      </c>
      <c r="B124" s="2" t="s">
        <v>236</v>
      </c>
      <c r="C124" s="10">
        <v>199</v>
      </c>
      <c r="D124" s="21">
        <v>0.18</v>
      </c>
      <c r="E124" s="23">
        <f t="shared" si="1"/>
        <v>164.40385000000001</v>
      </c>
    </row>
    <row r="125" spans="1:5" s="1" customFormat="1" ht="27" customHeight="1" x14ac:dyDescent="0.25">
      <c r="A125" s="3" t="s">
        <v>237</v>
      </c>
      <c r="B125" s="3" t="s">
        <v>238</v>
      </c>
      <c r="C125" s="11">
        <v>99</v>
      </c>
      <c r="D125" s="27">
        <v>0.18</v>
      </c>
      <c r="E125" s="28">
        <f t="shared" si="1"/>
        <v>81.788850000000011</v>
      </c>
    </row>
    <row r="126" spans="1:5" s="1" customFormat="1" ht="27" customHeight="1" x14ac:dyDescent="0.25">
      <c r="A126" s="2" t="s">
        <v>239</v>
      </c>
      <c r="B126" s="2" t="s">
        <v>240</v>
      </c>
      <c r="C126" s="10">
        <v>129</v>
      </c>
      <c r="D126" s="21">
        <v>0.18</v>
      </c>
      <c r="E126" s="23">
        <f t="shared" si="1"/>
        <v>106.57335</v>
      </c>
    </row>
  </sheetData>
  <mergeCells count="5">
    <mergeCell ref="A1:E1"/>
    <mergeCell ref="A3:C3"/>
    <mergeCell ref="A79:C79"/>
    <mergeCell ref="A85:C85"/>
    <mergeCell ref="A115:C1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Revised Response 3</cp:lastModifiedBy>
  <dcterms:created xsi:type="dcterms:W3CDTF">2021-10-12T11:27:35Z</dcterms:created>
  <dcterms:modified xsi:type="dcterms:W3CDTF">2022-07-20T17:19:14Z</dcterms:modified>
</cp:coreProperties>
</file>