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6E9CBAE6-F55C-46D7-B2CE-473237A22D05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3" i="1"/>
</calcChain>
</file>

<file path=xl/sharedStrings.xml><?xml version="1.0" encoding="utf-8"?>
<sst xmlns="http://schemas.openxmlformats.org/spreadsheetml/2006/main" count="228" uniqueCount="204">
  <si>
    <t>MSRP</t>
  </si>
  <si>
    <t>Manufacturer Part Number</t>
  </si>
  <si>
    <t>Product Description</t>
  </si>
  <si>
    <t>DIR Discount %</t>
  </si>
  <si>
    <t>DIR Customer Price</t>
  </si>
  <si>
    <t>0M-80903</t>
  </si>
  <si>
    <t>PROPORTIONAL HEATER 18KW SIZE 2 &amp; 3</t>
  </si>
  <si>
    <t>0M-80904</t>
  </si>
  <si>
    <t>PROPORTIONAL HEATER 27KW SIZE 4 &amp; 5</t>
  </si>
  <si>
    <t>0M-80905</t>
  </si>
  <si>
    <t>PROPORTIONAL HUMIDIFIER 8KG SIZE 1 &amp; 2</t>
  </si>
  <si>
    <t>0M-80906</t>
  </si>
  <si>
    <t>PROPORTIONAL HUMID 15KG SIZE 3/4/5</t>
  </si>
  <si>
    <t>0M-80933</t>
  </si>
  <si>
    <t>DUAL DISC MAN W/O HEAT&amp;HUM 50HZ SZ 1&amp;2</t>
  </si>
  <si>
    <t>0M-80936</t>
  </si>
  <si>
    <t>DUAL DISC MAN W/ HEAT&amp;HUM 50HZ SZ 1&amp;2</t>
  </si>
  <si>
    <t>0M-80938</t>
  </si>
  <si>
    <t>DUAL DISC MAN W/ HEAT&amp;HUM 50HZ SZ 5</t>
  </si>
  <si>
    <t>0M-80939</t>
  </si>
  <si>
    <t>DUAL DIS AUTO W/OHEAT&amp;HUM 460V60HZ SZ1-5</t>
  </si>
  <si>
    <t>0M-80943</t>
  </si>
  <si>
    <t>DUAL DIS MAN W/OHEAT&amp;HUM 575V60HZ SZ1-5</t>
  </si>
  <si>
    <t>Sony</t>
  </si>
  <si>
    <t>FW-43BZ35J</t>
  </si>
  <si>
    <t>43 BRAVIA 4K HDR PROFESSIONAL DISPLAY</t>
  </si>
  <si>
    <t>FW-50BZ35J</t>
  </si>
  <si>
    <t>50 BRAVIA 4K HDR PROFESSIONAL DISPLAY</t>
  </si>
  <si>
    <t>FW-55BZ40H</t>
  </si>
  <si>
    <t>55 BRAVIA 4K HDR PROFESSIONAL DISPLAY</t>
  </si>
  <si>
    <t>FW-65BZ40H</t>
  </si>
  <si>
    <t>65 BRAVIA 4K HDR PROFESSIONAL DISPLAY</t>
  </si>
  <si>
    <t>FW-75BZ40H</t>
  </si>
  <si>
    <t>75 BRAVIA 4K HDR PROFESSIONAL DISPLAY</t>
  </si>
  <si>
    <t>FW-85BZ40H</t>
  </si>
  <si>
    <t>85 BRAVIA 4K HDR PROFESSIONAL DISPLAY</t>
  </si>
  <si>
    <t>FW-100BZ40J</t>
  </si>
  <si>
    <t>100 BRAVIA 4K HDR PROFESSIONAL DISPLAY</t>
  </si>
  <si>
    <t>FW-32BZ30J</t>
  </si>
  <si>
    <t>32 BRAVIA 4K HDR PROFESSIONAL DISPLAY</t>
  </si>
  <si>
    <t>FW-43BZ30J</t>
  </si>
  <si>
    <t>FW-50BZ30J</t>
  </si>
  <si>
    <t>FW-55BZ30J</t>
  </si>
  <si>
    <t>FW-65BZ30J</t>
  </si>
  <si>
    <t>FW-75BZ30J</t>
  </si>
  <si>
    <t>FWD-55X81CH</t>
  </si>
  <si>
    <t>55” LED, 4K HDR, Pro Display w/Tuner</t>
  </si>
  <si>
    <t>FWD-65X81CH</t>
  </si>
  <si>
    <t>65” LED, 4K HDR, Pro Display w/Tuner</t>
  </si>
  <si>
    <t>FWD-75X81CH</t>
  </si>
  <si>
    <t>75” LED, 4K HDR, Pro Display w/Tuner</t>
  </si>
  <si>
    <t>FWD-85X81CH</t>
  </si>
  <si>
    <t>85” LED, 4K HDR, Pro Display w/Tuner</t>
  </si>
  <si>
    <t>SPSDISP01EW5</t>
  </si>
  <si>
    <t>Display 5yr wrnty List up to $1500</t>
  </si>
  <si>
    <t>SPSDISP02EW5</t>
  </si>
  <si>
    <t>Display 5yr wrnty List $1501 to $2500</t>
  </si>
  <si>
    <t>SPSDISP03EW5</t>
  </si>
  <si>
    <t>Display 5yr wrnty List $2501 to $3500</t>
  </si>
  <si>
    <t>SPSDISP04EW5</t>
  </si>
  <si>
    <t>Display 5yr wrnty List $3501 to $4500</t>
  </si>
  <si>
    <t>SPSDISP05EW5</t>
  </si>
  <si>
    <t>Display 5yr wrnty List $4501 to $5500</t>
  </si>
  <si>
    <t>WQ-BM1</t>
  </si>
  <si>
    <t>BRAVIA Meeting</t>
  </si>
  <si>
    <t>WQ-BS1</t>
  </si>
  <si>
    <t>BRAVIA Signage</t>
  </si>
  <si>
    <t>WQF-USMP2</t>
  </si>
  <si>
    <t>Simple Media Player</t>
  </si>
  <si>
    <t>IDS/1YR</t>
  </si>
  <si>
    <t>Irevo Cloud Based 1-year option</t>
  </si>
  <si>
    <t>IDS/3YR</t>
  </si>
  <si>
    <t>Irevo Cloud Based 3-year option</t>
  </si>
  <si>
    <t>IDS/5YR</t>
  </si>
  <si>
    <t>Irevo Cloud Based 5-year option</t>
  </si>
  <si>
    <t>STP-55IR200</t>
  </si>
  <si>
    <t>Touch Overlay 55" compatible with FW-55BZ40H</t>
  </si>
  <si>
    <t>STP-65IR200</t>
  </si>
  <si>
    <t>Touch Overlay 65" compatible with FW-65BZ40H</t>
  </si>
  <si>
    <t>STP-75IR200</t>
  </si>
  <si>
    <t>Touch Overlay 75" compatible with FW-75BZ40H</t>
  </si>
  <si>
    <t>FWACE100</t>
  </si>
  <si>
    <t>Full HD USB camera with microphone for BRAVIA Professional Displays</t>
  </si>
  <si>
    <t>VPLFHZ101L/W &amp; VPLFHZ101L/B</t>
  </si>
  <si>
    <t>10000 LUMENS WUXGA PROJECTOR (Black or White)</t>
  </si>
  <si>
    <t>VPLFHZ131L/W &amp; VPLFHZ131L/B</t>
  </si>
  <si>
    <t>13000 LUMENS WUXGA PROJECTOR  (Black or White)</t>
  </si>
  <si>
    <t>VPLFHZ91L/W &amp; VPLFHZ91L/B</t>
  </si>
  <si>
    <t>9000 LUMENS WUXGA PROJECTOR (Black or White)</t>
  </si>
  <si>
    <t>VPLFHZ85/W &amp; VPLFHZ85/B</t>
  </si>
  <si>
    <t xml:space="preserve">7300 LM WUXGA LASER PROJECTOR (Black or White) </t>
  </si>
  <si>
    <t>VPLFHZ80/W &amp; VPLFHZ80/B</t>
  </si>
  <si>
    <t>6000 LM WUXGA LASER PROJECTOR (Black or White)</t>
  </si>
  <si>
    <t>VPLFHZ75/W &amp; VPLFHZ75/B</t>
  </si>
  <si>
    <t xml:space="preserve">6500 LM WUXGA LASER PROJECTOR (Black or White) </t>
  </si>
  <si>
    <t>VPLFHZ70/W &amp; VPLFHZ70/B</t>
  </si>
  <si>
    <t>5500 LM WUXGA LASER PROJECTOR (Black or White)</t>
  </si>
  <si>
    <t>VPLCWZ10</t>
  </si>
  <si>
    <t>5000LM WXGA COMPACT PROJECTOR</t>
  </si>
  <si>
    <t>VPLEW575</t>
  </si>
  <si>
    <t>4,300 lumens WXGA Compact Projector</t>
  </si>
  <si>
    <t>VPLPHZ50</t>
  </si>
  <si>
    <t>5000LM WUXGA Laser Projector</t>
  </si>
  <si>
    <t>VPLPHZ60</t>
  </si>
  <si>
    <t>6000LM WUXGA Laser Projector</t>
  </si>
  <si>
    <t>VPLL3003</t>
  </si>
  <si>
    <t>VPL-FHZ75/FHZ70/FHZ66/FHZ65/FHZ61/FHZ60/FHZ58/FHZ57/FWZ65/FWZ60/FH65/FH60/FW65/FW60 Projectors Optional Lenses</t>
  </si>
  <si>
    <t>VPLL3007</t>
  </si>
  <si>
    <t>VPLL4008</t>
  </si>
  <si>
    <t>VPL-FHZ120L/FHZ90L Compatible Lens Series</t>
  </si>
  <si>
    <t>VPLLZ3009</t>
  </si>
  <si>
    <t>VPLLZ3010</t>
  </si>
  <si>
    <t>VPLLZ3024</t>
  </si>
  <si>
    <t>VPLLZ3032</t>
  </si>
  <si>
    <t>VPLLZ4015</t>
  </si>
  <si>
    <t>VPLLZ4019</t>
  </si>
  <si>
    <t>VPLLZ4025</t>
  </si>
  <si>
    <t>VPLLZ4045</t>
  </si>
  <si>
    <t>VPLLZ4107</t>
  </si>
  <si>
    <t>VPLLZ4111</t>
  </si>
  <si>
    <t>PAM650DS</t>
  </si>
  <si>
    <t>CEILING MOUNT-VPLFH300L/FW300L</t>
  </si>
  <si>
    <t>VPLGTZ240</t>
  </si>
  <si>
    <t>4K SXRD Laser projector, 2,000lm</t>
  </si>
  <si>
    <t>VPLGTZ270</t>
  </si>
  <si>
    <t>4K SXRD Laser projector, 5,000lm</t>
  </si>
  <si>
    <t>VPLGTZ380</t>
  </si>
  <si>
    <t>4K SXRD Laser projector, 10,000lm, US/EU version</t>
  </si>
  <si>
    <t>VPLLZ7008</t>
  </si>
  <si>
    <t>Short Throw 0.8-1.02 Lens for VPLGTZ240, VPLGTZ270, VPLGTZ280, VPLGTZ280CEL</t>
  </si>
  <si>
    <t>VPLLZ7013</t>
  </si>
  <si>
    <t>Standard 1.27-2.73 Lens for VPLGTZ240, VPLGTZ270, VPLGTZ280, VPLGTZ280CEL</t>
  </si>
  <si>
    <t>VPLLZ8008</t>
  </si>
  <si>
    <t>Short Throw 0.8-1.02 Lens for VPL-GTZ380</t>
  </si>
  <si>
    <t>VPLLZ8014</t>
  </si>
  <si>
    <t>Standard 1.4-2.73 Lens for VPL-GTZ380</t>
  </si>
  <si>
    <t>NAVZ1014</t>
  </si>
  <si>
    <t>Mid 1.0 - 1.4:1 Zoom Lens for VPLGTZ380</t>
  </si>
  <si>
    <t>SRG120DH</t>
  </si>
  <si>
    <t>HD/HDMI Optical 12x</t>
  </si>
  <si>
    <t>SRG120DS</t>
  </si>
  <si>
    <t>HD/3G-SDI Optical 12x</t>
  </si>
  <si>
    <t>SRG120DU</t>
  </si>
  <si>
    <t>HD/USB Optical 12x</t>
  </si>
  <si>
    <t>SRGL4K</t>
  </si>
  <si>
    <t>4K Optional License  for SRGX120, SRGX120/W, SRGX400 and SRGX400/W</t>
  </si>
  <si>
    <t>SRGX120 &amp; SRGX120/W</t>
  </si>
  <si>
    <t>HD/3G-SDI/HDMI/IP Streaming Optical 12x / PoE+</t>
  </si>
  <si>
    <t>SRG300H &amp; SRG300H/W</t>
  </si>
  <si>
    <t>HD/HDMI Optical 30x</t>
  </si>
  <si>
    <t>SRGX400 &amp; SRGX400/W</t>
  </si>
  <si>
    <t>HD/3G-SDI/HDMI/IP Streaming Optical 20x / PoE+</t>
  </si>
  <si>
    <t>SRGXP1 &amp; SRGXP1/W</t>
  </si>
  <si>
    <t>4K60P / HDMI / USB 3.0 / IP Streaming / PoE</t>
  </si>
  <si>
    <t>SRGXB25 &amp; SRGXB25/W</t>
  </si>
  <si>
    <t>4K60P / HDMI / IP Streaming / PoE</t>
  </si>
  <si>
    <t>SRGX120/N &amp; SRGX120W/N</t>
  </si>
  <si>
    <t>SRGX400/N &amp; SRGX400W/N</t>
  </si>
  <si>
    <t>SRGXP1/N &amp; SRGXP1W/N</t>
  </si>
  <si>
    <t>SRGXB25N &amp; SRGXB25W/N</t>
  </si>
  <si>
    <t>RMIP10</t>
  </si>
  <si>
    <t>IP Remote Control Panel</t>
  </si>
  <si>
    <t>CAMWMBKTDH</t>
  </si>
  <si>
    <t>Flat black finish wall mount bracket for use with the SRG-120 series (SRG-120DH, SRG-120DS and SRG-120DU)</t>
  </si>
  <si>
    <t>CAMWMBKTDHW</t>
  </si>
  <si>
    <t>Flat white finish wall mount bracket for use with the SRG-120 series (SRG-120DH, SRG-120DS and SRG-120DU)</t>
  </si>
  <si>
    <t>SRG120DH/PAC4</t>
  </si>
  <si>
    <t>Bundle kit: RC4SRG</t>
  </si>
  <si>
    <t>SRG120DH/PAC5</t>
  </si>
  <si>
    <t>Bundle kit: RC5SRG</t>
  </si>
  <si>
    <t>SRG300H/PAC4</t>
  </si>
  <si>
    <t>SRG300H/PAC5</t>
  </si>
  <si>
    <t>SRG300HW/PAC4</t>
  </si>
  <si>
    <t>SRG300HW/PAC5</t>
  </si>
  <si>
    <t>REAADAPTOR</t>
  </si>
  <si>
    <t>Required Power Adapror and Power Cord for REAC1000 &amp; REAC1000/SWPACK</t>
  </si>
  <si>
    <t>REAC1000</t>
  </si>
  <si>
    <t>Edge Analytics Appliance</t>
  </si>
  <si>
    <t>REAC1000/SWPACK</t>
  </si>
  <si>
    <t>Edge Analytics Appliance + PTZ Auto Tracking License FREE</t>
  </si>
  <si>
    <t>REAL0100</t>
  </si>
  <si>
    <t>Handwriting Extraction License</t>
  </si>
  <si>
    <t>REAL0200</t>
  </si>
  <si>
    <t>PTZ Auto Tracking License</t>
  </si>
  <si>
    <t>REAL0300</t>
  </si>
  <si>
    <t>Close-up by Gesture License</t>
  </si>
  <si>
    <t>REAL0400</t>
  </si>
  <si>
    <t>Chromakey-less CG Overlay License</t>
  </si>
  <si>
    <t>REAL0500</t>
  </si>
  <si>
    <t>Focus Area Cropping License</t>
  </si>
  <si>
    <t>MASA100</t>
  </si>
  <si>
    <t>IP-based beamforming ceiling mic</t>
  </si>
  <si>
    <t>ZRDBC12A/FHD110</t>
  </si>
  <si>
    <t>CLED Bundle model C-series P1.26 Full HD 110"</t>
  </si>
  <si>
    <t>ZRDBC12A/4K220</t>
  </si>
  <si>
    <t>CLED Bundle model C-series P1.26 4K 220"</t>
  </si>
  <si>
    <t>ZRDBC15A/FHD137</t>
  </si>
  <si>
    <t>CLED Bundle model C-series P1.58 Full HD 137"</t>
  </si>
  <si>
    <t>ZRDBB12A/FHD110</t>
  </si>
  <si>
    <t>CLED Bundle model B-series P1.26 Full HD 110"</t>
  </si>
  <si>
    <t>ZRDBB12A/4K220</t>
  </si>
  <si>
    <t>CLED Bundle model B-series P1.26 4K 220"</t>
  </si>
  <si>
    <t>ZRDBB15A/FHD137</t>
  </si>
  <si>
    <t>CLED Bundle model B-series P1.58 Full HD 137"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</si>
</sst>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164" fontId="0" fillId="0" borderId="0" xfId="0" applyNumberFormat="1" applyAlignment="1">
      <alignment horizontal="right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113"/>
  <sheetViews>
    <sheetView tabSelected="1" zoomScaleNormal="100" workbookViewId="0">
      <pane ySplit="2" topLeftCell="A3" activePane="bottomLeft" state="frozen"/>
      <selection pane="bottomLeft" activeCell="B5" sqref="B5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12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3" t="s">
        <v>23</v>
      </c>
      <c r="B1" s="13"/>
      <c r="C1" s="13"/>
      <c r="D1" s="13"/>
      <c r="E1" s="13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x14ac:dyDescent="0.3">
      <c r="A3" s="10" t="s">
        <v>24</v>
      </c>
      <c r="B3" s="11" t="s">
        <v>25</v>
      </c>
      <c r="C3" s="8">
        <v>1100.3699999999999</v>
      </c>
      <c r="D3" s="9">
        <v>0.08</v>
      </c>
      <c r="E3" s="8">
        <f>C3*(1-D3)*(1+0.75%)</f>
        <v>1019.932953</v>
      </c>
    </row>
    <row r="4" spans="1:586" x14ac:dyDescent="0.3">
      <c r="A4" s="10" t="s">
        <v>26</v>
      </c>
      <c r="B4" s="11" t="s">
        <v>27</v>
      </c>
      <c r="C4" s="8">
        <v>1255.51</v>
      </c>
      <c r="D4" s="9">
        <v>0.08</v>
      </c>
      <c r="E4" s="8">
        <f t="shared" ref="E4:E67" si="0">C4*(1-D4)*(1+0.75%)</f>
        <v>1163.7322190000002</v>
      </c>
    </row>
    <row r="5" spans="1:586" x14ac:dyDescent="0.3">
      <c r="A5" s="10" t="s">
        <v>28</v>
      </c>
      <c r="B5" s="11" t="s">
        <v>29</v>
      </c>
      <c r="C5" s="8">
        <v>1526</v>
      </c>
      <c r="D5" s="9">
        <v>0.08</v>
      </c>
      <c r="E5" s="8">
        <f t="shared" si="0"/>
        <v>1414.4494000000002</v>
      </c>
    </row>
    <row r="6" spans="1:586" x14ac:dyDescent="0.3">
      <c r="A6" s="10" t="s">
        <v>30</v>
      </c>
      <c r="B6" s="11" t="s">
        <v>31</v>
      </c>
      <c r="C6" s="8">
        <v>2199</v>
      </c>
      <c r="D6" s="9">
        <v>0.08</v>
      </c>
      <c r="E6" s="8">
        <f t="shared" si="0"/>
        <v>2038.2531000000004</v>
      </c>
    </row>
    <row r="7" spans="1:586" x14ac:dyDescent="0.3">
      <c r="A7" s="10" t="s">
        <v>32</v>
      </c>
      <c r="B7" s="11" t="s">
        <v>33</v>
      </c>
      <c r="C7" s="8">
        <v>3649</v>
      </c>
      <c r="D7" s="9">
        <v>0.08</v>
      </c>
      <c r="E7" s="8">
        <f t="shared" si="0"/>
        <v>3382.2581</v>
      </c>
    </row>
    <row r="8" spans="1:586" x14ac:dyDescent="0.3">
      <c r="A8" s="10" t="s">
        <v>34</v>
      </c>
      <c r="B8" s="11" t="s">
        <v>35</v>
      </c>
      <c r="C8" s="8">
        <v>4799</v>
      </c>
      <c r="D8" s="9">
        <v>0.08</v>
      </c>
      <c r="E8" s="8">
        <f t="shared" si="0"/>
        <v>4448.1931000000004</v>
      </c>
    </row>
    <row r="9" spans="1:586" x14ac:dyDescent="0.3">
      <c r="A9" s="10" t="s">
        <v>36</v>
      </c>
      <c r="B9" s="11" t="s">
        <v>37</v>
      </c>
      <c r="C9" s="8">
        <v>17000</v>
      </c>
      <c r="D9" s="9">
        <v>0.08</v>
      </c>
      <c r="E9" s="8">
        <f t="shared" si="0"/>
        <v>15757.300000000001</v>
      </c>
    </row>
    <row r="10" spans="1:586" x14ac:dyDescent="0.3">
      <c r="A10" s="10" t="s">
        <v>38</v>
      </c>
      <c r="B10" s="11" t="s">
        <v>39</v>
      </c>
      <c r="C10" s="8">
        <v>844.08</v>
      </c>
      <c r="D10" s="9">
        <v>0.08</v>
      </c>
      <c r="E10" s="8">
        <f t="shared" si="0"/>
        <v>782.3777520000001</v>
      </c>
    </row>
    <row r="11" spans="1:586" x14ac:dyDescent="0.3">
      <c r="A11" s="10" t="s">
        <v>40</v>
      </c>
      <c r="B11" s="11" t="s">
        <v>25</v>
      </c>
      <c r="C11" s="8">
        <v>940.49</v>
      </c>
      <c r="D11" s="9">
        <v>0.08</v>
      </c>
      <c r="E11" s="8">
        <f t="shared" si="0"/>
        <v>871.74018100000012</v>
      </c>
    </row>
    <row r="12" spans="1:586" x14ac:dyDescent="0.3">
      <c r="A12" s="10" t="s">
        <v>41</v>
      </c>
      <c r="B12" s="11" t="s">
        <v>27</v>
      </c>
      <c r="C12" s="8">
        <v>1162.3</v>
      </c>
      <c r="D12" s="9">
        <v>0.08</v>
      </c>
      <c r="E12" s="8">
        <f t="shared" si="0"/>
        <v>1077.3358700000001</v>
      </c>
    </row>
    <row r="13" spans="1:586" x14ac:dyDescent="0.3">
      <c r="A13" s="10" t="s">
        <v>42</v>
      </c>
      <c r="B13" s="11" t="s">
        <v>29</v>
      </c>
      <c r="C13" s="8">
        <v>1345</v>
      </c>
      <c r="D13" s="9">
        <v>0.08</v>
      </c>
      <c r="E13" s="8">
        <f t="shared" si="0"/>
        <v>1246.6805000000002</v>
      </c>
    </row>
    <row r="14" spans="1:586" x14ac:dyDescent="0.3">
      <c r="A14" s="10" t="s">
        <v>43</v>
      </c>
      <c r="B14" s="11" t="s">
        <v>31</v>
      </c>
      <c r="C14" s="8">
        <v>1757</v>
      </c>
      <c r="D14" s="9">
        <v>0.08</v>
      </c>
      <c r="E14" s="8">
        <f t="shared" si="0"/>
        <v>1628.5633000000003</v>
      </c>
    </row>
    <row r="15" spans="1:586" x14ac:dyDescent="0.3">
      <c r="A15" s="10" t="s">
        <v>44</v>
      </c>
      <c r="B15" s="11" t="s">
        <v>33</v>
      </c>
      <c r="C15" s="8">
        <v>2913</v>
      </c>
      <c r="D15" s="9">
        <v>0.08</v>
      </c>
      <c r="E15" s="8">
        <f t="shared" si="0"/>
        <v>2700.0597000000002</v>
      </c>
    </row>
    <row r="16" spans="1:586" x14ac:dyDescent="0.3">
      <c r="A16" s="10" t="s">
        <v>45</v>
      </c>
      <c r="B16" s="11" t="s">
        <v>46</v>
      </c>
      <c r="C16" s="8">
        <v>1179.3500000000001</v>
      </c>
      <c r="D16" s="9">
        <v>0.08</v>
      </c>
      <c r="E16" s="8">
        <f t="shared" si="0"/>
        <v>1093.1395150000003</v>
      </c>
    </row>
    <row r="17" spans="1:5" x14ac:dyDescent="0.3">
      <c r="A17" s="10" t="s">
        <v>47</v>
      </c>
      <c r="B17" s="11" t="s">
        <v>48</v>
      </c>
      <c r="C17" s="8">
        <v>1545</v>
      </c>
      <c r="D17" s="9">
        <v>0.08</v>
      </c>
      <c r="E17" s="8">
        <f t="shared" si="0"/>
        <v>1432.0605000000003</v>
      </c>
    </row>
    <row r="18" spans="1:5" x14ac:dyDescent="0.3">
      <c r="A18" s="10" t="s">
        <v>49</v>
      </c>
      <c r="B18" s="11" t="s">
        <v>50</v>
      </c>
      <c r="C18" s="8">
        <v>2389.6</v>
      </c>
      <c r="D18" s="9">
        <v>0.08</v>
      </c>
      <c r="E18" s="8">
        <f t="shared" si="0"/>
        <v>2214.9202399999999</v>
      </c>
    </row>
    <row r="19" spans="1:5" x14ac:dyDescent="0.3">
      <c r="A19" s="10" t="s">
        <v>51</v>
      </c>
      <c r="B19" s="11" t="s">
        <v>52</v>
      </c>
      <c r="C19" s="8">
        <v>3857.35</v>
      </c>
      <c r="D19" s="9">
        <v>0.08</v>
      </c>
      <c r="E19" s="8">
        <f t="shared" si="0"/>
        <v>3575.3777150000005</v>
      </c>
    </row>
    <row r="20" spans="1:5" x14ac:dyDescent="0.3">
      <c r="A20" s="10" t="s">
        <v>53</v>
      </c>
      <c r="B20" s="11" t="s">
        <v>54</v>
      </c>
      <c r="C20" s="8">
        <v>83</v>
      </c>
      <c r="D20" s="9">
        <v>0.08</v>
      </c>
      <c r="E20" s="8">
        <f t="shared" si="0"/>
        <v>76.932700000000011</v>
      </c>
    </row>
    <row r="21" spans="1:5" x14ac:dyDescent="0.3">
      <c r="A21" s="10" t="s">
        <v>55</v>
      </c>
      <c r="B21" s="11" t="s">
        <v>56</v>
      </c>
      <c r="C21" s="8">
        <v>138</v>
      </c>
      <c r="D21" s="9">
        <v>0.08</v>
      </c>
      <c r="E21" s="8">
        <f t="shared" si="0"/>
        <v>127.91220000000001</v>
      </c>
    </row>
    <row r="22" spans="1:5" x14ac:dyDescent="0.3">
      <c r="A22" s="10" t="s">
        <v>57</v>
      </c>
      <c r="B22" s="11" t="s">
        <v>58</v>
      </c>
      <c r="C22" s="8">
        <v>193</v>
      </c>
      <c r="D22" s="9">
        <v>0.08</v>
      </c>
      <c r="E22" s="8">
        <f t="shared" si="0"/>
        <v>178.89170000000001</v>
      </c>
    </row>
    <row r="23" spans="1:5" x14ac:dyDescent="0.3">
      <c r="A23" s="10" t="s">
        <v>59</v>
      </c>
      <c r="B23" s="11" t="s">
        <v>60</v>
      </c>
      <c r="C23" s="8">
        <v>248</v>
      </c>
      <c r="D23" s="9">
        <v>0.08</v>
      </c>
      <c r="E23" s="8">
        <f t="shared" si="0"/>
        <v>229.87120000000002</v>
      </c>
    </row>
    <row r="24" spans="1:5" x14ac:dyDescent="0.3">
      <c r="A24" s="10" t="s">
        <v>61</v>
      </c>
      <c r="B24" s="11" t="s">
        <v>62</v>
      </c>
      <c r="C24" s="8">
        <v>303</v>
      </c>
      <c r="D24" s="9">
        <v>0.08</v>
      </c>
      <c r="E24" s="8">
        <f t="shared" si="0"/>
        <v>280.85070000000002</v>
      </c>
    </row>
    <row r="25" spans="1:5" x14ac:dyDescent="0.3">
      <c r="A25" s="10" t="s">
        <v>63</v>
      </c>
      <c r="B25" s="11" t="s">
        <v>64</v>
      </c>
      <c r="C25" s="8">
        <v>300</v>
      </c>
      <c r="D25" s="9">
        <v>0.08</v>
      </c>
      <c r="E25" s="8">
        <f t="shared" si="0"/>
        <v>278.07</v>
      </c>
    </row>
    <row r="26" spans="1:5" x14ac:dyDescent="0.3">
      <c r="A26" s="10" t="s">
        <v>65</v>
      </c>
      <c r="B26" s="11" t="s">
        <v>66</v>
      </c>
      <c r="C26" s="8">
        <v>300</v>
      </c>
      <c r="D26" s="9">
        <v>0.08</v>
      </c>
      <c r="E26" s="8">
        <f t="shared" si="0"/>
        <v>278.07</v>
      </c>
    </row>
    <row r="27" spans="1:5" x14ac:dyDescent="0.3">
      <c r="A27" s="10" t="s">
        <v>67</v>
      </c>
      <c r="B27" s="11" t="s">
        <v>68</v>
      </c>
      <c r="C27" s="8">
        <v>0</v>
      </c>
      <c r="D27" s="9">
        <v>0.08</v>
      </c>
      <c r="E27" s="8">
        <f t="shared" si="0"/>
        <v>0</v>
      </c>
    </row>
    <row r="28" spans="1:5" x14ac:dyDescent="0.3">
      <c r="A28" s="10" t="s">
        <v>69</v>
      </c>
      <c r="B28" s="11" t="s">
        <v>70</v>
      </c>
      <c r="C28" s="8">
        <v>429.99</v>
      </c>
      <c r="D28" s="9">
        <v>0.08</v>
      </c>
      <c r="E28" s="8">
        <f t="shared" si="0"/>
        <v>398.55773100000005</v>
      </c>
    </row>
    <row r="29" spans="1:5" x14ac:dyDescent="0.3">
      <c r="A29" s="10" t="s">
        <v>71</v>
      </c>
      <c r="B29" s="11" t="s">
        <v>72</v>
      </c>
      <c r="C29" s="8">
        <v>1159.99</v>
      </c>
      <c r="D29" s="9">
        <v>0.08</v>
      </c>
      <c r="E29" s="8">
        <f t="shared" si="0"/>
        <v>1075.194731</v>
      </c>
    </row>
    <row r="30" spans="1:5" x14ac:dyDescent="0.3">
      <c r="A30" s="10" t="s">
        <v>73</v>
      </c>
      <c r="B30" s="11" t="s">
        <v>74</v>
      </c>
      <c r="C30" s="8">
        <v>1529.99</v>
      </c>
      <c r="D30" s="9">
        <v>0.08</v>
      </c>
      <c r="E30" s="8">
        <f t="shared" si="0"/>
        <v>1418.1477310000002</v>
      </c>
    </row>
    <row r="31" spans="1:5" x14ac:dyDescent="0.3">
      <c r="A31" s="10" t="s">
        <v>75</v>
      </c>
      <c r="B31" s="11" t="s">
        <v>76</v>
      </c>
      <c r="C31" s="8">
        <v>2325</v>
      </c>
      <c r="D31" s="9">
        <v>0.08</v>
      </c>
      <c r="E31" s="8">
        <f t="shared" si="0"/>
        <v>2155.0425</v>
      </c>
    </row>
    <row r="32" spans="1:5" x14ac:dyDescent="0.3">
      <c r="A32" s="10" t="s">
        <v>77</v>
      </c>
      <c r="B32" s="11" t="s">
        <v>78</v>
      </c>
      <c r="C32" s="8">
        <v>2950</v>
      </c>
      <c r="D32" s="9">
        <v>0.08</v>
      </c>
      <c r="E32" s="8">
        <f t="shared" si="0"/>
        <v>2734.355</v>
      </c>
    </row>
    <row r="33" spans="1:5" x14ac:dyDescent="0.3">
      <c r="A33" s="10" t="s">
        <v>79</v>
      </c>
      <c r="B33" s="11" t="s">
        <v>80</v>
      </c>
      <c r="C33" s="8">
        <v>3550</v>
      </c>
      <c r="D33" s="9">
        <v>0.08</v>
      </c>
      <c r="E33" s="8">
        <f t="shared" si="0"/>
        <v>3290.4950000000003</v>
      </c>
    </row>
    <row r="34" spans="1:5" ht="28.8" x14ac:dyDescent="0.3">
      <c r="A34" s="10" t="s">
        <v>81</v>
      </c>
      <c r="B34" s="11" t="s">
        <v>82</v>
      </c>
      <c r="C34" s="8">
        <v>279.99</v>
      </c>
      <c r="D34" s="9">
        <v>0.08</v>
      </c>
      <c r="E34" s="8">
        <f t="shared" si="0"/>
        <v>259.52273100000002</v>
      </c>
    </row>
    <row r="35" spans="1:5" x14ac:dyDescent="0.3">
      <c r="A35" s="10" t="s">
        <v>83</v>
      </c>
      <c r="B35" s="11" t="s">
        <v>84</v>
      </c>
      <c r="C35" s="8">
        <v>20000</v>
      </c>
      <c r="D35" s="9">
        <v>0.08</v>
      </c>
      <c r="E35" s="8">
        <f t="shared" si="0"/>
        <v>18538</v>
      </c>
    </row>
    <row r="36" spans="1:5" x14ac:dyDescent="0.3">
      <c r="A36" s="10" t="s">
        <v>85</v>
      </c>
      <c r="B36" s="11" t="s">
        <v>86</v>
      </c>
      <c r="C36" s="8">
        <v>23000</v>
      </c>
      <c r="D36" s="9">
        <v>0.08</v>
      </c>
      <c r="E36" s="8">
        <f t="shared" si="0"/>
        <v>21318.7</v>
      </c>
    </row>
    <row r="37" spans="1:5" x14ac:dyDescent="0.3">
      <c r="A37" s="10" t="s">
        <v>87</v>
      </c>
      <c r="B37" s="11" t="s">
        <v>88</v>
      </c>
      <c r="C37" s="8">
        <v>17000</v>
      </c>
      <c r="D37" s="9">
        <v>0.08</v>
      </c>
      <c r="E37" s="8">
        <f t="shared" si="0"/>
        <v>15757.300000000001</v>
      </c>
    </row>
    <row r="38" spans="1:5" x14ac:dyDescent="0.3">
      <c r="A38" s="10" t="s">
        <v>89</v>
      </c>
      <c r="B38" s="11" t="s">
        <v>90</v>
      </c>
      <c r="C38" s="8">
        <v>11000</v>
      </c>
      <c r="D38" s="9">
        <v>0.08</v>
      </c>
      <c r="E38" s="8">
        <f t="shared" si="0"/>
        <v>10195.900000000001</v>
      </c>
    </row>
    <row r="39" spans="1:5" x14ac:dyDescent="0.3">
      <c r="A39" s="10" t="s">
        <v>91</v>
      </c>
      <c r="B39" s="11" t="s">
        <v>92</v>
      </c>
      <c r="C39" s="8">
        <v>9500</v>
      </c>
      <c r="D39" s="9">
        <v>0.08</v>
      </c>
      <c r="E39" s="8">
        <f t="shared" si="0"/>
        <v>8805.5500000000011</v>
      </c>
    </row>
    <row r="40" spans="1:5" x14ac:dyDescent="0.3">
      <c r="A40" s="10" t="s">
        <v>93</v>
      </c>
      <c r="B40" s="11" t="s">
        <v>94</v>
      </c>
      <c r="C40" s="8">
        <v>10000</v>
      </c>
      <c r="D40" s="9">
        <v>0.08</v>
      </c>
      <c r="E40" s="8">
        <f t="shared" si="0"/>
        <v>9269</v>
      </c>
    </row>
    <row r="41" spans="1:5" x14ac:dyDescent="0.3">
      <c r="A41" s="10" t="s">
        <v>95</v>
      </c>
      <c r="B41" s="11" t="s">
        <v>96</v>
      </c>
      <c r="C41" s="8">
        <v>8200</v>
      </c>
      <c r="D41" s="9">
        <v>0.08</v>
      </c>
      <c r="E41" s="8">
        <f t="shared" si="0"/>
        <v>7600.5800000000008</v>
      </c>
    </row>
    <row r="42" spans="1:5" x14ac:dyDescent="0.3">
      <c r="A42" s="10" t="s">
        <v>97</v>
      </c>
      <c r="B42" s="11" t="s">
        <v>98</v>
      </c>
      <c r="C42" s="8">
        <v>2700</v>
      </c>
      <c r="D42" s="9">
        <v>0.08</v>
      </c>
      <c r="E42" s="8">
        <f t="shared" si="0"/>
        <v>2502.63</v>
      </c>
    </row>
    <row r="43" spans="1:5" x14ac:dyDescent="0.3">
      <c r="A43" s="10" t="s">
        <v>99</v>
      </c>
      <c r="B43" s="11" t="s">
        <v>100</v>
      </c>
      <c r="C43" s="8">
        <v>1900</v>
      </c>
      <c r="D43" s="9">
        <v>0.08</v>
      </c>
      <c r="E43" s="8">
        <f t="shared" si="0"/>
        <v>1761.1100000000001</v>
      </c>
    </row>
    <row r="44" spans="1:5" x14ac:dyDescent="0.3">
      <c r="A44" s="10" t="s">
        <v>101</v>
      </c>
      <c r="B44" s="11" t="s">
        <v>102</v>
      </c>
      <c r="C44" s="8">
        <v>4000</v>
      </c>
      <c r="D44" s="9">
        <v>0.08</v>
      </c>
      <c r="E44" s="8">
        <f t="shared" si="0"/>
        <v>3707.6000000000004</v>
      </c>
    </row>
    <row r="45" spans="1:5" x14ac:dyDescent="0.3">
      <c r="A45" s="10" t="s">
        <v>103</v>
      </c>
      <c r="B45" s="11" t="s">
        <v>104</v>
      </c>
      <c r="C45" s="8">
        <v>5000</v>
      </c>
      <c r="D45" s="9">
        <v>0.08</v>
      </c>
      <c r="E45" s="8">
        <f t="shared" si="0"/>
        <v>4634.5</v>
      </c>
    </row>
    <row r="46" spans="1:5" ht="57.6" x14ac:dyDescent="0.3">
      <c r="A46" s="10" t="s">
        <v>105</v>
      </c>
      <c r="B46" s="11" t="s">
        <v>106</v>
      </c>
      <c r="C46" s="8">
        <v>4800</v>
      </c>
      <c r="D46" s="9">
        <v>0.08</v>
      </c>
      <c r="E46" s="8">
        <f t="shared" si="0"/>
        <v>4449.12</v>
      </c>
    </row>
    <row r="47" spans="1:5" ht="57.6" x14ac:dyDescent="0.3">
      <c r="A47" s="10" t="s">
        <v>107</v>
      </c>
      <c r="B47" s="11" t="s">
        <v>106</v>
      </c>
      <c r="C47" s="8">
        <v>2250</v>
      </c>
      <c r="D47" s="9">
        <v>0.08</v>
      </c>
      <c r="E47" s="8">
        <f t="shared" si="0"/>
        <v>2085.5250000000001</v>
      </c>
    </row>
    <row r="48" spans="1:5" x14ac:dyDescent="0.3">
      <c r="A48" s="10" t="s">
        <v>108</v>
      </c>
      <c r="B48" s="11" t="s">
        <v>109</v>
      </c>
      <c r="C48" s="8">
        <v>4000</v>
      </c>
      <c r="D48" s="9">
        <v>0.08</v>
      </c>
      <c r="E48" s="8">
        <f t="shared" si="0"/>
        <v>3707.6000000000004</v>
      </c>
    </row>
    <row r="49" spans="1:5" ht="57.6" x14ac:dyDescent="0.3">
      <c r="A49" s="10" t="s">
        <v>110</v>
      </c>
      <c r="B49" s="11" t="s">
        <v>106</v>
      </c>
      <c r="C49" s="8">
        <v>2250</v>
      </c>
      <c r="D49" s="9">
        <v>0.08</v>
      </c>
      <c r="E49" s="8">
        <f t="shared" si="0"/>
        <v>2085.5250000000001</v>
      </c>
    </row>
    <row r="50" spans="1:5" ht="57.6" x14ac:dyDescent="0.3">
      <c r="A50" s="10" t="s">
        <v>111</v>
      </c>
      <c r="B50" s="11" t="s">
        <v>106</v>
      </c>
      <c r="C50" s="8">
        <v>2250</v>
      </c>
      <c r="D50" s="9">
        <v>0.08</v>
      </c>
      <c r="E50" s="8">
        <f t="shared" si="0"/>
        <v>2085.5250000000001</v>
      </c>
    </row>
    <row r="51" spans="1:5" ht="57.6" x14ac:dyDescent="0.3">
      <c r="A51" s="10" t="s">
        <v>112</v>
      </c>
      <c r="B51" s="11" t="s">
        <v>106</v>
      </c>
      <c r="C51" s="8">
        <v>2250</v>
      </c>
      <c r="D51" s="9">
        <v>0.08</v>
      </c>
      <c r="E51" s="8">
        <f t="shared" si="0"/>
        <v>2085.5250000000001</v>
      </c>
    </row>
    <row r="52" spans="1:5" ht="57.6" x14ac:dyDescent="0.3">
      <c r="A52" s="10" t="s">
        <v>113</v>
      </c>
      <c r="B52" s="11" t="s">
        <v>106</v>
      </c>
      <c r="C52" s="8">
        <v>2250</v>
      </c>
      <c r="D52" s="9">
        <v>0.08</v>
      </c>
      <c r="E52" s="8">
        <f t="shared" si="0"/>
        <v>2085.5250000000001</v>
      </c>
    </row>
    <row r="53" spans="1:5" x14ac:dyDescent="0.3">
      <c r="A53" s="10" t="s">
        <v>114</v>
      </c>
      <c r="B53" s="11" t="s">
        <v>109</v>
      </c>
      <c r="C53" s="8">
        <v>3200</v>
      </c>
      <c r="D53" s="9">
        <v>0.08</v>
      </c>
      <c r="E53" s="8">
        <f t="shared" si="0"/>
        <v>2966.0800000000004</v>
      </c>
    </row>
    <row r="54" spans="1:5" x14ac:dyDescent="0.3">
      <c r="A54" s="10" t="s">
        <v>115</v>
      </c>
      <c r="B54" s="11" t="s">
        <v>109</v>
      </c>
      <c r="C54" s="8">
        <v>3200</v>
      </c>
      <c r="D54" s="9">
        <v>0.08</v>
      </c>
      <c r="E54" s="8">
        <f t="shared" si="0"/>
        <v>2966.0800000000004</v>
      </c>
    </row>
    <row r="55" spans="1:5" x14ac:dyDescent="0.3">
      <c r="A55" s="10" t="s">
        <v>116</v>
      </c>
      <c r="B55" s="11" t="s">
        <v>109</v>
      </c>
      <c r="C55" s="8">
        <v>3200</v>
      </c>
      <c r="D55" s="9">
        <v>0.08</v>
      </c>
      <c r="E55" s="8">
        <f t="shared" si="0"/>
        <v>2966.0800000000004</v>
      </c>
    </row>
    <row r="56" spans="1:5" x14ac:dyDescent="0.3">
      <c r="A56" s="10" t="s">
        <v>117</v>
      </c>
      <c r="B56" s="11" t="s">
        <v>109</v>
      </c>
      <c r="C56" s="8">
        <v>4000</v>
      </c>
      <c r="D56" s="9">
        <v>0.08</v>
      </c>
      <c r="E56" s="8">
        <f t="shared" si="0"/>
        <v>3707.6000000000004</v>
      </c>
    </row>
    <row r="57" spans="1:5" x14ac:dyDescent="0.3">
      <c r="A57" s="10" t="s">
        <v>118</v>
      </c>
      <c r="B57" s="11" t="s">
        <v>109</v>
      </c>
      <c r="C57" s="8">
        <v>3200</v>
      </c>
      <c r="D57" s="9">
        <v>0.08</v>
      </c>
      <c r="E57" s="8">
        <f t="shared" si="0"/>
        <v>2966.0800000000004</v>
      </c>
    </row>
    <row r="58" spans="1:5" x14ac:dyDescent="0.3">
      <c r="A58" s="10" t="s">
        <v>119</v>
      </c>
      <c r="B58" s="11" t="s">
        <v>109</v>
      </c>
      <c r="C58" s="8">
        <v>500</v>
      </c>
      <c r="D58" s="9">
        <v>0.08</v>
      </c>
      <c r="E58" s="8">
        <f t="shared" si="0"/>
        <v>463.45000000000005</v>
      </c>
    </row>
    <row r="59" spans="1:5" x14ac:dyDescent="0.3">
      <c r="A59" s="10" t="s">
        <v>120</v>
      </c>
      <c r="B59" s="11" t="s">
        <v>121</v>
      </c>
      <c r="C59" s="8">
        <v>1950</v>
      </c>
      <c r="D59" s="9">
        <v>0.08</v>
      </c>
      <c r="E59" s="8">
        <f t="shared" si="0"/>
        <v>1807.4550000000002</v>
      </c>
    </row>
    <row r="60" spans="1:5" x14ac:dyDescent="0.3">
      <c r="A60" s="10" t="s">
        <v>122</v>
      </c>
      <c r="B60" s="11" t="s">
        <v>123</v>
      </c>
      <c r="C60" s="8">
        <v>26000</v>
      </c>
      <c r="D60" s="9">
        <v>0.08</v>
      </c>
      <c r="E60" s="8">
        <f t="shared" si="0"/>
        <v>24099.4</v>
      </c>
    </row>
    <row r="61" spans="1:5" x14ac:dyDescent="0.3">
      <c r="A61" s="10" t="s">
        <v>124</v>
      </c>
      <c r="B61" s="11" t="s">
        <v>125</v>
      </c>
      <c r="C61" s="8">
        <v>50000</v>
      </c>
      <c r="D61" s="9">
        <v>0.08</v>
      </c>
      <c r="E61" s="8">
        <f t="shared" si="0"/>
        <v>46345</v>
      </c>
    </row>
    <row r="62" spans="1:5" x14ac:dyDescent="0.3">
      <c r="A62" s="10" t="s">
        <v>126</v>
      </c>
      <c r="B62" s="11" t="s">
        <v>127</v>
      </c>
      <c r="C62" s="8">
        <v>80000</v>
      </c>
      <c r="D62" s="9">
        <v>0.08</v>
      </c>
      <c r="E62" s="8">
        <f t="shared" si="0"/>
        <v>74152</v>
      </c>
    </row>
    <row r="63" spans="1:5" ht="28.8" x14ac:dyDescent="0.3">
      <c r="A63" s="10" t="s">
        <v>128</v>
      </c>
      <c r="B63" s="11" t="s">
        <v>129</v>
      </c>
      <c r="C63" s="8">
        <v>11500</v>
      </c>
      <c r="D63" s="9">
        <v>0.08</v>
      </c>
      <c r="E63" s="8">
        <f t="shared" si="0"/>
        <v>10659.35</v>
      </c>
    </row>
    <row r="64" spans="1:5" ht="28.8" x14ac:dyDescent="0.3">
      <c r="A64" s="10" t="s">
        <v>130</v>
      </c>
      <c r="B64" s="11" t="s">
        <v>131</v>
      </c>
      <c r="C64" s="8">
        <v>7000</v>
      </c>
      <c r="D64" s="9">
        <v>0.08</v>
      </c>
      <c r="E64" s="8">
        <f t="shared" si="0"/>
        <v>6488.3</v>
      </c>
    </row>
    <row r="65" spans="1:5" x14ac:dyDescent="0.3">
      <c r="A65" s="10" t="s">
        <v>132</v>
      </c>
      <c r="B65" s="11" t="s">
        <v>133</v>
      </c>
      <c r="C65" s="8">
        <v>14000</v>
      </c>
      <c r="D65" s="9">
        <v>0.08</v>
      </c>
      <c r="E65" s="8">
        <f t="shared" si="0"/>
        <v>12976.6</v>
      </c>
    </row>
    <row r="66" spans="1:5" x14ac:dyDescent="0.3">
      <c r="A66" s="10" t="s">
        <v>134</v>
      </c>
      <c r="B66" s="11" t="s">
        <v>135</v>
      </c>
      <c r="C66" s="8">
        <v>8000</v>
      </c>
      <c r="D66" s="9">
        <v>0.08</v>
      </c>
      <c r="E66" s="8">
        <f t="shared" si="0"/>
        <v>7415.2000000000007</v>
      </c>
    </row>
    <row r="67" spans="1:5" x14ac:dyDescent="0.3">
      <c r="A67" s="10" t="s">
        <v>136</v>
      </c>
      <c r="B67" s="11" t="s">
        <v>137</v>
      </c>
      <c r="C67" s="8">
        <v>15000</v>
      </c>
      <c r="D67" s="9">
        <v>0.08</v>
      </c>
      <c r="E67" s="8">
        <f t="shared" si="0"/>
        <v>13903.5</v>
      </c>
    </row>
    <row r="68" spans="1:5" x14ac:dyDescent="0.3">
      <c r="A68" s="10" t="s">
        <v>138</v>
      </c>
      <c r="B68" s="11" t="s">
        <v>139</v>
      </c>
      <c r="C68" s="8">
        <v>2179</v>
      </c>
      <c r="D68" s="9">
        <v>0.08</v>
      </c>
      <c r="E68" s="8">
        <f t="shared" ref="E68:E113" si="1">C68*(1-D68)*(1+0.75%)</f>
        <v>2019.7151000000001</v>
      </c>
    </row>
    <row r="69" spans="1:5" x14ac:dyDescent="0.3">
      <c r="A69" s="10" t="s">
        <v>140</v>
      </c>
      <c r="B69" s="11" t="s">
        <v>141</v>
      </c>
      <c r="C69" s="8">
        <v>2179</v>
      </c>
      <c r="D69" s="9">
        <v>0.08</v>
      </c>
      <c r="E69" s="8">
        <f t="shared" si="1"/>
        <v>2019.7151000000001</v>
      </c>
    </row>
    <row r="70" spans="1:5" x14ac:dyDescent="0.3">
      <c r="A70" s="10" t="s">
        <v>142</v>
      </c>
      <c r="B70" s="11" t="s">
        <v>143</v>
      </c>
      <c r="C70" s="8">
        <v>1899</v>
      </c>
      <c r="D70" s="9">
        <v>0.08</v>
      </c>
      <c r="E70" s="8">
        <f t="shared" si="1"/>
        <v>1760.1831000000002</v>
      </c>
    </row>
    <row r="71" spans="1:5" ht="28.8" x14ac:dyDescent="0.3">
      <c r="A71" s="10" t="s">
        <v>144</v>
      </c>
      <c r="B71" s="11" t="s">
        <v>145</v>
      </c>
      <c r="C71" s="8">
        <v>749</v>
      </c>
      <c r="D71" s="9">
        <v>0.08</v>
      </c>
      <c r="E71" s="8">
        <f t="shared" si="1"/>
        <v>694.24810000000014</v>
      </c>
    </row>
    <row r="72" spans="1:5" x14ac:dyDescent="0.3">
      <c r="A72" s="10" t="s">
        <v>146</v>
      </c>
      <c r="B72" s="11" t="s">
        <v>147</v>
      </c>
      <c r="C72" s="8">
        <v>2899</v>
      </c>
      <c r="D72" s="9">
        <v>0.08</v>
      </c>
      <c r="E72" s="8">
        <f t="shared" si="1"/>
        <v>2687.0831000000003</v>
      </c>
    </row>
    <row r="73" spans="1:5" x14ac:dyDescent="0.3">
      <c r="A73" s="10" t="s">
        <v>148</v>
      </c>
      <c r="B73" s="11" t="s">
        <v>149</v>
      </c>
      <c r="C73" s="8">
        <v>2829</v>
      </c>
      <c r="D73" s="9">
        <v>0.08</v>
      </c>
      <c r="E73" s="8">
        <f t="shared" si="1"/>
        <v>2622.2001000000005</v>
      </c>
    </row>
    <row r="74" spans="1:5" x14ac:dyDescent="0.3">
      <c r="A74" s="10" t="s">
        <v>150</v>
      </c>
      <c r="B74" s="11" t="s">
        <v>151</v>
      </c>
      <c r="C74" s="8">
        <v>4029</v>
      </c>
      <c r="D74" s="9">
        <v>0.08</v>
      </c>
      <c r="E74" s="8">
        <f t="shared" si="1"/>
        <v>3734.4801000000007</v>
      </c>
    </row>
    <row r="75" spans="1:5" x14ac:dyDescent="0.3">
      <c r="A75" s="10" t="s">
        <v>152</v>
      </c>
      <c r="B75" s="11" t="s">
        <v>153</v>
      </c>
      <c r="C75" s="8">
        <v>1899</v>
      </c>
      <c r="D75" s="9">
        <v>0.08</v>
      </c>
      <c r="E75" s="8">
        <f t="shared" si="1"/>
        <v>1760.1831000000002</v>
      </c>
    </row>
    <row r="76" spans="1:5" x14ac:dyDescent="0.3">
      <c r="A76" s="10" t="s">
        <v>154</v>
      </c>
      <c r="B76" s="11" t="s">
        <v>155</v>
      </c>
      <c r="C76" s="8">
        <v>2549</v>
      </c>
      <c r="D76" s="9">
        <v>0.08</v>
      </c>
      <c r="E76" s="8">
        <f t="shared" si="1"/>
        <v>2362.6680999999999</v>
      </c>
    </row>
    <row r="77" spans="1:5" x14ac:dyDescent="0.3">
      <c r="A77" s="10" t="s">
        <v>156</v>
      </c>
      <c r="B77" s="11" t="s">
        <v>147</v>
      </c>
      <c r="C77" s="8">
        <v>3352</v>
      </c>
      <c r="D77" s="9">
        <v>0.08</v>
      </c>
      <c r="E77" s="8">
        <f t="shared" si="1"/>
        <v>3106.9688000000006</v>
      </c>
    </row>
    <row r="78" spans="1:5" x14ac:dyDescent="0.3">
      <c r="A78" s="10" t="s">
        <v>157</v>
      </c>
      <c r="B78" s="11" t="s">
        <v>151</v>
      </c>
      <c r="C78" s="8">
        <v>4482</v>
      </c>
      <c r="D78" s="9">
        <v>0.08</v>
      </c>
      <c r="E78" s="8">
        <f t="shared" si="1"/>
        <v>4154.3658000000005</v>
      </c>
    </row>
    <row r="79" spans="1:5" x14ac:dyDescent="0.3">
      <c r="A79" s="10" t="s">
        <v>158</v>
      </c>
      <c r="B79" s="11" t="s">
        <v>153</v>
      </c>
      <c r="C79" s="8">
        <v>2297</v>
      </c>
      <c r="D79" s="9">
        <v>0.08</v>
      </c>
      <c r="E79" s="8">
        <f t="shared" si="1"/>
        <v>2129.0893000000005</v>
      </c>
    </row>
    <row r="80" spans="1:5" x14ac:dyDescent="0.3">
      <c r="A80" s="10" t="s">
        <v>159</v>
      </c>
      <c r="B80" s="11" t="s">
        <v>155</v>
      </c>
      <c r="C80" s="8">
        <v>2947</v>
      </c>
      <c r="D80" s="9">
        <v>0.08</v>
      </c>
      <c r="E80" s="8">
        <f t="shared" si="1"/>
        <v>2731.5743000000002</v>
      </c>
    </row>
    <row r="81" spans="1:5" x14ac:dyDescent="0.3">
      <c r="A81" s="10" t="s">
        <v>160</v>
      </c>
      <c r="B81" s="11" t="s">
        <v>161</v>
      </c>
      <c r="C81" s="8">
        <v>2060</v>
      </c>
      <c r="D81" s="9">
        <v>0.08</v>
      </c>
      <c r="E81" s="8">
        <f t="shared" si="1"/>
        <v>1909.4140000000002</v>
      </c>
    </row>
    <row r="82" spans="1:5" ht="43.2" x14ac:dyDescent="0.3">
      <c r="A82" s="10" t="s">
        <v>162</v>
      </c>
      <c r="B82" s="11" t="s">
        <v>163</v>
      </c>
      <c r="C82" s="8">
        <v>72</v>
      </c>
      <c r="D82" s="9">
        <v>0.08</v>
      </c>
      <c r="E82" s="8">
        <f t="shared" si="1"/>
        <v>66.736800000000017</v>
      </c>
    </row>
    <row r="83" spans="1:5" ht="43.2" x14ac:dyDescent="0.3">
      <c r="A83" s="10" t="s">
        <v>164</v>
      </c>
      <c r="B83" s="11" t="s">
        <v>165</v>
      </c>
      <c r="C83" s="8">
        <v>72</v>
      </c>
      <c r="D83" s="9">
        <v>0.08</v>
      </c>
      <c r="E83" s="8">
        <f t="shared" si="1"/>
        <v>66.736800000000017</v>
      </c>
    </row>
    <row r="84" spans="1:5" x14ac:dyDescent="0.3">
      <c r="A84" s="10" t="s">
        <v>166</v>
      </c>
      <c r="B84" s="11" t="s">
        <v>167</v>
      </c>
      <c r="C84" s="8">
        <v>4129</v>
      </c>
      <c r="D84" s="9">
        <v>0.08</v>
      </c>
      <c r="E84" s="8">
        <f t="shared" si="1"/>
        <v>3827.1701000000007</v>
      </c>
    </row>
    <row r="85" spans="1:5" x14ac:dyDescent="0.3">
      <c r="A85" s="10" t="s">
        <v>168</v>
      </c>
      <c r="B85" s="11" t="s">
        <v>169</v>
      </c>
      <c r="C85" s="8">
        <v>4129</v>
      </c>
      <c r="D85" s="9">
        <v>0.08</v>
      </c>
      <c r="E85" s="8">
        <f t="shared" si="1"/>
        <v>3827.1701000000007</v>
      </c>
    </row>
    <row r="86" spans="1:5" x14ac:dyDescent="0.3">
      <c r="A86" s="10" t="s">
        <v>170</v>
      </c>
      <c r="B86" s="11" t="s">
        <v>167</v>
      </c>
      <c r="C86" s="8">
        <v>4779</v>
      </c>
      <c r="D86" s="9">
        <v>0.08</v>
      </c>
      <c r="E86" s="8">
        <f t="shared" si="1"/>
        <v>4429.6551000000009</v>
      </c>
    </row>
    <row r="87" spans="1:5" x14ac:dyDescent="0.3">
      <c r="A87" s="10" t="s">
        <v>171</v>
      </c>
      <c r="B87" s="11" t="s">
        <v>169</v>
      </c>
      <c r="C87" s="8">
        <v>4779</v>
      </c>
      <c r="D87" s="9">
        <v>0.08</v>
      </c>
      <c r="E87" s="8">
        <f t="shared" si="1"/>
        <v>4429.6551000000009</v>
      </c>
    </row>
    <row r="88" spans="1:5" x14ac:dyDescent="0.3">
      <c r="A88" s="10" t="s">
        <v>172</v>
      </c>
      <c r="B88" s="11" t="s">
        <v>167</v>
      </c>
      <c r="C88" s="8">
        <v>4779</v>
      </c>
      <c r="D88" s="9">
        <v>0.08</v>
      </c>
      <c r="E88" s="8">
        <f t="shared" si="1"/>
        <v>4429.6551000000009</v>
      </c>
    </row>
    <row r="89" spans="1:5" x14ac:dyDescent="0.3">
      <c r="A89" s="10" t="s">
        <v>173</v>
      </c>
      <c r="B89" s="11" t="s">
        <v>169</v>
      </c>
      <c r="C89" s="8">
        <v>4779</v>
      </c>
      <c r="D89" s="9">
        <v>0.08</v>
      </c>
      <c r="E89" s="8">
        <f t="shared" si="1"/>
        <v>4429.6551000000009</v>
      </c>
    </row>
    <row r="90" spans="1:5" ht="28.8" x14ac:dyDescent="0.3">
      <c r="A90" s="10" t="s">
        <v>174</v>
      </c>
      <c r="B90" s="11" t="s">
        <v>175</v>
      </c>
      <c r="C90" s="8">
        <v>54</v>
      </c>
      <c r="D90" s="9">
        <v>0.08</v>
      </c>
      <c r="E90" s="8">
        <f t="shared" si="1"/>
        <v>50.052600000000005</v>
      </c>
    </row>
    <row r="91" spans="1:5" x14ac:dyDescent="0.3">
      <c r="A91" s="10" t="s">
        <v>176</v>
      </c>
      <c r="B91" s="11" t="s">
        <v>177</v>
      </c>
      <c r="C91" s="8">
        <v>3099</v>
      </c>
      <c r="D91" s="9">
        <v>0.08</v>
      </c>
      <c r="E91" s="8">
        <f t="shared" si="1"/>
        <v>2872.4630999999999</v>
      </c>
    </row>
    <row r="92" spans="1:5" ht="28.8" x14ac:dyDescent="0.3">
      <c r="A92" s="10" t="s">
        <v>178</v>
      </c>
      <c r="B92" s="11" t="s">
        <v>179</v>
      </c>
      <c r="C92" s="8">
        <v>3631.64</v>
      </c>
      <c r="D92" s="9">
        <v>0.08</v>
      </c>
      <c r="E92" s="8">
        <f t="shared" si="1"/>
        <v>3366.1671160000001</v>
      </c>
    </row>
    <row r="93" spans="1:5" x14ac:dyDescent="0.3">
      <c r="A93" s="10" t="s">
        <v>180</v>
      </c>
      <c r="B93" s="11" t="s">
        <v>181</v>
      </c>
      <c r="C93" s="8">
        <v>3529</v>
      </c>
      <c r="D93" s="9">
        <v>0.08</v>
      </c>
      <c r="E93" s="8">
        <f t="shared" si="1"/>
        <v>3271.0301000000004</v>
      </c>
    </row>
    <row r="94" spans="1:5" x14ac:dyDescent="0.3">
      <c r="A94" s="10" t="s">
        <v>182</v>
      </c>
      <c r="B94" s="11" t="s">
        <v>183</v>
      </c>
      <c r="C94" s="8">
        <v>1549</v>
      </c>
      <c r="D94" s="9">
        <v>0.08</v>
      </c>
      <c r="E94" s="8">
        <f t="shared" si="1"/>
        <v>1435.7681000000002</v>
      </c>
    </row>
    <row r="95" spans="1:5" x14ac:dyDescent="0.3">
      <c r="A95" s="10" t="s">
        <v>184</v>
      </c>
      <c r="B95" s="11" t="s">
        <v>185</v>
      </c>
      <c r="C95" s="8">
        <v>6000</v>
      </c>
      <c r="D95" s="9">
        <v>0.08</v>
      </c>
      <c r="E95" s="8">
        <f t="shared" si="1"/>
        <v>5561.4000000000005</v>
      </c>
    </row>
    <row r="96" spans="1:5" x14ac:dyDescent="0.3">
      <c r="A96" s="10" t="s">
        <v>186</v>
      </c>
      <c r="B96" s="11" t="s">
        <v>187</v>
      </c>
      <c r="C96" s="8">
        <v>4800</v>
      </c>
      <c r="D96" s="9">
        <v>0.08</v>
      </c>
      <c r="E96" s="8">
        <f t="shared" si="1"/>
        <v>4449.12</v>
      </c>
    </row>
    <row r="97" spans="1:5" x14ac:dyDescent="0.3">
      <c r="A97" s="10" t="s">
        <v>188</v>
      </c>
      <c r="B97" s="11" t="s">
        <v>189</v>
      </c>
      <c r="C97" s="8">
        <v>3899</v>
      </c>
      <c r="D97" s="9">
        <v>0.08</v>
      </c>
      <c r="E97" s="8">
        <f t="shared" si="1"/>
        <v>3613.9831000000008</v>
      </c>
    </row>
    <row r="98" spans="1:5" x14ac:dyDescent="0.3">
      <c r="A98" s="10" t="s">
        <v>190</v>
      </c>
      <c r="B98" s="11" t="s">
        <v>191</v>
      </c>
      <c r="C98" s="8">
        <v>2199</v>
      </c>
      <c r="D98" s="9">
        <v>0.08</v>
      </c>
      <c r="E98" s="8">
        <f t="shared" si="1"/>
        <v>2038.2531000000004</v>
      </c>
    </row>
    <row r="99" spans="1:5" x14ac:dyDescent="0.3">
      <c r="A99" s="10" t="s">
        <v>192</v>
      </c>
      <c r="B99" s="11" t="s">
        <v>193</v>
      </c>
      <c r="C99" s="8">
        <v>172086</v>
      </c>
      <c r="D99" s="9">
        <v>0.08</v>
      </c>
      <c r="E99" s="8">
        <f t="shared" si="1"/>
        <v>159506.5134</v>
      </c>
    </row>
    <row r="100" spans="1:5" x14ac:dyDescent="0.3">
      <c r="A100" s="10" t="s">
        <v>194</v>
      </c>
      <c r="B100" s="11" t="s">
        <v>195</v>
      </c>
      <c r="C100" s="8">
        <v>606466</v>
      </c>
      <c r="D100" s="9">
        <v>0.08</v>
      </c>
      <c r="E100" s="8">
        <f t="shared" si="1"/>
        <v>562133.33539999998</v>
      </c>
    </row>
    <row r="101" spans="1:5" x14ac:dyDescent="0.3">
      <c r="A101" s="10" t="s">
        <v>196</v>
      </c>
      <c r="B101" s="11" t="s">
        <v>197</v>
      </c>
      <c r="C101" s="8">
        <v>221055</v>
      </c>
      <c r="D101" s="9">
        <v>0.08</v>
      </c>
      <c r="E101" s="8">
        <f t="shared" si="1"/>
        <v>204895.87950000001</v>
      </c>
    </row>
    <row r="102" spans="1:5" x14ac:dyDescent="0.3">
      <c r="A102" s="10" t="s">
        <v>198</v>
      </c>
      <c r="B102" s="11" t="s">
        <v>199</v>
      </c>
      <c r="C102" s="8">
        <v>172086</v>
      </c>
      <c r="D102" s="9">
        <v>0.08</v>
      </c>
      <c r="E102" s="8">
        <f t="shared" si="1"/>
        <v>159506.5134</v>
      </c>
    </row>
    <row r="103" spans="1:5" x14ac:dyDescent="0.3">
      <c r="A103" s="10" t="s">
        <v>200</v>
      </c>
      <c r="B103" s="11" t="s">
        <v>201</v>
      </c>
      <c r="C103" s="8">
        <v>606466</v>
      </c>
      <c r="D103" s="9">
        <v>0.08</v>
      </c>
      <c r="E103" s="8">
        <f t="shared" si="1"/>
        <v>562133.33539999998</v>
      </c>
    </row>
    <row r="104" spans="1:5" x14ac:dyDescent="0.3">
      <c r="A104" s="10" t="s">
        <v>202</v>
      </c>
      <c r="B104" s="11" t="s">
        <v>203</v>
      </c>
      <c r="C104" s="8">
        <v>221055</v>
      </c>
      <c r="D104" s="9">
        <v>0.08</v>
      </c>
      <c r="E104" s="8">
        <f t="shared" si="1"/>
        <v>204895.87950000001</v>
      </c>
    </row>
    <row r="105" spans="1:5" x14ac:dyDescent="0.3">
      <c r="A105" s="10" t="s">
        <v>5</v>
      </c>
      <c r="B105" s="11" t="s">
        <v>6</v>
      </c>
      <c r="C105" s="9">
        <v>0.35</v>
      </c>
      <c r="D105" s="9">
        <v>0.08</v>
      </c>
      <c r="E105" s="8">
        <f t="shared" si="1"/>
        <v>0.32441500000000001</v>
      </c>
    </row>
    <row r="106" spans="1:5" x14ac:dyDescent="0.3">
      <c r="A106" s="10" t="s">
        <v>7</v>
      </c>
      <c r="B106" s="11" t="s">
        <v>8</v>
      </c>
      <c r="C106" s="9">
        <v>0.35</v>
      </c>
      <c r="D106" s="9">
        <v>0.08</v>
      </c>
      <c r="E106" s="8">
        <f t="shared" si="1"/>
        <v>0.32441500000000001</v>
      </c>
    </row>
    <row r="107" spans="1:5" x14ac:dyDescent="0.3">
      <c r="A107" s="10" t="s">
        <v>9</v>
      </c>
      <c r="B107" s="11" t="s">
        <v>10</v>
      </c>
      <c r="C107" s="9">
        <v>0.35</v>
      </c>
      <c r="D107" s="9">
        <v>0.08</v>
      </c>
      <c r="E107" s="8">
        <f t="shared" si="1"/>
        <v>0.32441500000000001</v>
      </c>
    </row>
    <row r="108" spans="1:5" x14ac:dyDescent="0.3">
      <c r="A108" s="10" t="s">
        <v>11</v>
      </c>
      <c r="B108" s="11" t="s">
        <v>12</v>
      </c>
      <c r="C108" s="9">
        <v>0.35</v>
      </c>
      <c r="D108" s="9">
        <v>0.08</v>
      </c>
      <c r="E108" s="8">
        <f t="shared" si="1"/>
        <v>0.32441500000000001</v>
      </c>
    </row>
    <row r="109" spans="1:5" x14ac:dyDescent="0.3">
      <c r="A109" s="10" t="s">
        <v>13</v>
      </c>
      <c r="B109" s="11" t="s">
        <v>14</v>
      </c>
      <c r="C109" s="9">
        <v>0.35</v>
      </c>
      <c r="D109" s="9">
        <v>0.08</v>
      </c>
      <c r="E109" s="8">
        <f t="shared" si="1"/>
        <v>0.32441500000000001</v>
      </c>
    </row>
    <row r="110" spans="1:5" x14ac:dyDescent="0.3">
      <c r="A110" s="10" t="s">
        <v>15</v>
      </c>
      <c r="B110" s="11" t="s">
        <v>16</v>
      </c>
      <c r="C110" s="9">
        <v>0.35</v>
      </c>
      <c r="D110" s="9">
        <v>0.08</v>
      </c>
      <c r="E110" s="8">
        <f t="shared" si="1"/>
        <v>0.32441500000000001</v>
      </c>
    </row>
    <row r="111" spans="1:5" x14ac:dyDescent="0.3">
      <c r="A111" s="10" t="s">
        <v>17</v>
      </c>
      <c r="B111" s="11" t="s">
        <v>18</v>
      </c>
      <c r="C111" s="9">
        <v>0.35</v>
      </c>
      <c r="D111" s="9">
        <v>0.08</v>
      </c>
      <c r="E111" s="8">
        <f t="shared" si="1"/>
        <v>0.32441500000000001</v>
      </c>
    </row>
    <row r="112" spans="1:5" x14ac:dyDescent="0.3">
      <c r="A112" s="10" t="s">
        <v>19</v>
      </c>
      <c r="B112" s="11" t="s">
        <v>20</v>
      </c>
      <c r="C112" s="9">
        <v>0.35</v>
      </c>
      <c r="D112" s="9">
        <v>0.08</v>
      </c>
      <c r="E112" s="8">
        <f t="shared" si="1"/>
        <v>0.32441500000000001</v>
      </c>
    </row>
    <row r="113" spans="1:5" x14ac:dyDescent="0.3">
      <c r="A113" s="10" t="s">
        <v>21</v>
      </c>
      <c r="B113" s="11" t="s">
        <v>22</v>
      </c>
      <c r="C113" s="9">
        <v>0.35</v>
      </c>
      <c r="D113" s="9">
        <v>0.08</v>
      </c>
      <c r="E113" s="8">
        <f t="shared" si="1"/>
        <v>0.32441500000000001</v>
      </c>
    </row>
  </sheetData>
  <autoFilter ref="A2:E11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2023-01-09T04:54:45Z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